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<sst xmlns="http://schemas.openxmlformats.org/spreadsheetml/2006/main" count="89" uniqueCount="43">
  <si>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</si>
  <si>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</si>
  <si>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</si>
  <si>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</si>
  <si>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</si>
  <si>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</si>
  <si>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</si>
  <si>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</si>
  <si>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</si>
  <si>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</si>
  <si>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</si>
  <si>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百叶窗板</t>
  </si>
  <si>
    <t>37SCG2504-6-0</t>
  </si>
  <si>
    <t>T=2</t>
  </si>
  <si>
    <t>Q235B</t>
  </si>
  <si>
    <t>件</t>
  </si>
  <si>
    <t>按图制作</t>
  </si>
  <si>
    <t>37SCG2508-6-0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</si>
  <si>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</si>
  <si>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4.委托方提供材料。
5.交货期：7天。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</si>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</sst>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18" sqref="D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3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22</v>
      </c>
      <c r="G4" s="6"/>
      <c r="H4" s="6">
        <f>F4*G4</f>
        <v>0</v>
      </c>
      <c r="I4" s="7">
        <v>2505710176</v>
      </c>
      <c r="J4" s="7" t="s">
        <v>16</v>
      </c>
    </row>
    <row r="5" ht="23" customHeight="1" spans="1:10">
      <c r="A5" s="6" t="s">
        <v>11</v>
      </c>
      <c r="B5" s="6" t="s">
        <v>17</v>
      </c>
      <c r="C5" s="7" t="s">
        <v>13</v>
      </c>
      <c r="D5" s="6" t="s">
        <v>14</v>
      </c>
      <c r="E5" s="6" t="s">
        <v>15</v>
      </c>
      <c r="F5" s="6">
        <v>22</v>
      </c>
      <c r="G5" s="6"/>
      <c r="H5" s="6">
        <f>F5*G5</f>
        <v>0</v>
      </c>
      <c r="I5" s="7">
        <v>2600710036</v>
      </c>
      <c r="J5" s="7" t="s">
        <v>16</v>
      </c>
    </row>
    <row r="6" ht="26" customHeight="1" spans="1:10">
      <c r="A6" s="9" t="s">
        <v>18</v>
      </c>
      <c r="B6" s="10"/>
      <c r="C6" s="10"/>
      <c r="D6" s="10"/>
      <c r="E6" s="11"/>
      <c r="F6" s="12">
        <f>SUM(F4:F5)</f>
        <v>44</v>
      </c>
      <c r="G6" s="12"/>
      <c r="H6" s="13">
        <f>SUM(H4:H5)</f>
        <v>0</v>
      </c>
      <c r="I6" s="12"/>
      <c r="J6" s="2"/>
    </row>
    <row r="7" spans="1:10">
      <c r="A7" s="14" t="s">
        <v>19</v>
      </c>
      <c r="B7" s="14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ht="40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  <row r="14" spans="1:10">
      <c r="C14" t="s">
        <v>23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7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24</v>
      </c>
      <c r="B4" s="6" t="s">
        <v>25</v>
      </c>
      <c r="C4" s="7" t="s">
        <v>26</v>
      </c>
      <c r="D4" s="6" t="s">
        <v>27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28</v>
      </c>
      <c r="K4">
        <f>0.08*100+0.04*156</f>
        <v>14.24</v>
      </c>
    </row>
    <row r="5" customFormat="1" ht="26" customHeight="1" spans="1:12">
      <c r="A5" s="6" t="s">
        <v>24</v>
      </c>
      <c r="B5" s="6" t="s">
        <v>29</v>
      </c>
      <c r="C5" s="7" t="s">
        <v>30</v>
      </c>
      <c r="D5" s="6" t="s">
        <v>27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28</v>
      </c>
      <c r="K5">
        <f>0.08*208+0.04*100</f>
        <v>20.64</v>
      </c>
    </row>
    <row r="6" customFormat="1" ht="26" customHeight="1" spans="1:12">
      <c r="A6" s="6" t="s">
        <v>24</v>
      </c>
      <c r="B6" s="6" t="s">
        <v>31</v>
      </c>
      <c r="C6" s="7" t="s">
        <v>32</v>
      </c>
      <c r="D6" s="6" t="s">
        <v>27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28</v>
      </c>
      <c r="K6">
        <f>0.05*840</f>
        <v>42</v>
      </c>
    </row>
    <row r="7" customFormat="1" ht="26" customHeight="1" spans="1:12">
      <c r="A7" s="6" t="s">
        <v>24</v>
      </c>
      <c r="B7" s="6" t="s">
        <v>33</v>
      </c>
      <c r="C7" s="7" t="s">
        <v>34</v>
      </c>
      <c r="D7" s="6" t="s">
        <v>27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28</v>
      </c>
      <c r="K7">
        <f>0.05*660</f>
        <v>33</v>
      </c>
    </row>
    <row r="8" customFormat="1" ht="26" customHeight="1" spans="1:12">
      <c r="A8" s="6" t="s">
        <v>24</v>
      </c>
      <c r="B8" s="6" t="s">
        <v>35</v>
      </c>
      <c r="C8" s="7" t="s">
        <v>36</v>
      </c>
      <c r="D8" s="6" t="s">
        <v>27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37</v>
      </c>
      <c r="J8" s="7" t="s">
        <v>28</v>
      </c>
      <c r="K8">
        <f>0.12*240</f>
        <v>28.8</v>
      </c>
    </row>
    <row r="9" customFormat="1" ht="26" customHeight="1" spans="1:12">
      <c r="A9" s="6" t="s">
        <v>24</v>
      </c>
      <c r="B9" s="6" t="s">
        <v>38</v>
      </c>
      <c r="C9" s="7" t="s">
        <v>39</v>
      </c>
      <c r="D9" s="6" t="s">
        <v>27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28</v>
      </c>
      <c r="K9">
        <f>0.05*360</f>
        <v>18</v>
      </c>
    </row>
    <row r="10" customFormat="1" ht="26" customHeight="1" spans="1:12">
      <c r="A10" s="6" t="s">
        <v>24</v>
      </c>
      <c r="B10" s="6" t="s">
        <v>40</v>
      </c>
      <c r="C10" s="7" t="s">
        <v>41</v>
      </c>
      <c r="D10" s="6" t="s">
        <v>27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28</v>
      </c>
      <c r="K10">
        <f>0.12*240</f>
        <v>28.8</v>
      </c>
    </row>
    <row r="11" customFormat="1" ht="26" customHeight="1" spans="1:12">
      <c r="A11" s="9" t="s">
        <v>18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42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20</v>
      </c>
    </row>
    <row r="17" customFormat="1" spans="3:3">
      <c r="C17" t="s">
        <v>21</v>
      </c>
    </row>
    <row r="18" customFormat="1" spans="3:3">
      <c r="C18" t="s">
        <v>22</v>
      </c>
    </row>
    <row r="19" customFormat="1" spans="3:3">
      <c r="C19" t="s">
        <v>23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2026-04-28T08:51:07Z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