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废热锅炉" sheetId="1" r:id="rId1"/>
  </sheets>
  <definedNames>
    <definedName name="_xlnm.Print_Area" localSheetId="0">废热锅炉!$A$1:$R$15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<sst xmlns="http://schemas.openxmlformats.org/spreadsheetml/2006/main" count="54" uniqueCount="36">
  <si>
    <t>运输尺寸清单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</si>
  <si>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</si>
  <si>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</si>
  <si>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</si>
  <si>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</si>
  <si>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</si>
  <si>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</si>
  <si>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</si>
  <si>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</si>
  <si>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</si>
  <si>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</si>
  <si>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</si>
  <si>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</si>
  <si>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</si>
  <si>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含税单价</t>
  </si>
  <si>
    <t>含税总价</t>
  </si>
  <si>
    <t>备注</t>
  </si>
  <si>
    <t>长L</t>
  </si>
  <si>
    <t>宽W</t>
  </si>
  <si>
    <t>高H</t>
  </si>
  <si>
    <t>中压凝结水闪蒸罐D-71301</t>
  </si>
  <si>
    <t>台</t>
  </si>
  <si>
    <t>裸装</t>
  </si>
  <si>
    <t>净化压缩空气罐D-71305</t>
  </si>
  <si>
    <t>非净化压缩空气罐D-71306</t>
  </si>
  <si>
    <t>氮气罐D-71307</t>
  </si>
  <si>
    <t>缓冲罐D-71361</t>
  </si>
  <si>
    <t>缓冲罐D-71362</t>
  </si>
  <si>
    <t>低压凝结水闪蒸罐D-71302</t>
  </si>
  <si>
    <t>废液罐D-71304</t>
  </si>
  <si>
    <t>1420×220</t>
  </si>
  <si>
    <t>排污冷却器D-71353</t>
  </si>
  <si>
    <t>1280×220</t>
  </si>
  <si>
    <t>精馏粗己罐D-71210</t>
  </si>
  <si>
    <t>总价</t>
  </si>
  <si>
    <r>
      <t>1.以上所有货物按发货时间及发货路线打包运输。货物保险不含在本报价中，以实际发生费用结算。
2.我方提前通知中选单位,中选方在接收到我方运输时间后2日内安排车辆来进行装车，严格按照我方要求进行发运。从车辆出发起4日内设备必须到达指定地点，如发生不能运输或延迟送达，需对运输公司进行考核，考核为货物总价20%。
3.报价中包含设备运输所需要的辅助设施费用、倒运到</t>
    </r>
    <r>
      <rPr>
        <sz val="14"/>
        <color rgb="FFFF0000"/>
        <rFont val="宋体"/>
        <charset val="134"/>
      </rPr>
      <t>广西恒逸恒逸新材料有限公司（广西壮族自治区 钦州市 钦州港经济技术开发区天堂村 临港大道 广西恒逸新材料有限公司）</t>
    </r>
    <r>
      <rPr>
        <sz val="14"/>
        <rFont val="宋体"/>
        <charset val="134"/>
      </rPr>
      <t xml:space="preserve">。运输设备如没有底座需要自行携带枕木，请运输单位务必根据设备图纸及运输尺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司机进场要求：带双证，禁止穿拖鞋、凉鞋、短裤，下车必须佩戴安全帽，车辆排气管最好已经配防火罩。
</t>
    </r>
    <r>
      <rPr>
        <sz val="14"/>
        <color rgb="FFFF0000"/>
        <rFont val="宋体"/>
        <charset val="134"/>
      </rPr>
      <t>4.务必注意包装形式，本表格内第一至七项设备从江苏索普赛瑞装备制造有限公司运至广西恒逸恒逸新材料有限公司，第八至十项设备从江苏海川石化工程技术有限公司到广西恒逸恒逸新材料有限公司。请合理安排。</t>
    </r>
    <r>
      <rPr>
        <sz val="14"/>
        <rFont val="宋体"/>
        <charset val="134"/>
      </rPr>
      <t xml:space="preserve">
5.评选方式：满足采购人各项要求的报价人中选择总价最低的一家报价人作为第一候选人，满足采购人各项要求的报价人中选择总价第二低的一家报价人作为第二候选人，以此类推。
6.结算方式：承兑结算。货物安全送达现场并提供9%增值税专用发票后45日内付款。
7.报价日期：                报价有效期：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</si>
</sst>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b/>
      <sz val="12"/>
      <color theme="1"/>
      <name val="宋体"/>
      <charset val="134"/>
    </font>
    <font>
      <sz val="11"/>
      <color theme="1"/>
      <name val="宋体"/>
      <charset val="134"/>
    </font>
    <font>
      <sz val="11"/>
      <color rgb="FF000000"/>
      <name val="等线"/>
      <charset val="134"/>
    </font>
    <font>
      <sz val="14"/>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4"/>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26">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0" fillId="0" borderId="4" xfId="0" applyBorder="1" applyAlignment="1">
      <alignment horizontal="center" vertical="center"/>
    </xf>
    <xf numFmtId="0" fontId="0" fillId="0" borderId="4" xfId="0" applyFont="1" applyBorder="1" applyAlignment="1">
      <alignment horizontal="center" vertical="center" wrapText="1"/>
    </xf>
    <xf numFmtId="0" fontId="0" fillId="0" borderId="4" xfId="0" applyFill="1" applyBorder="1" applyAlignment="1">
      <alignment horizontal="center" vertical="center"/>
    </xf>
    <xf numFmtId="0" fontId="3" fillId="0" borderId="4" xfId="0" applyFont="1" applyBorder="1" applyAlignment="1">
      <alignment horizontal="center" vertical="center"/>
    </xf>
    <xf numFmtId="0" fontId="0" fillId="0" borderId="4" xfId="0" applyBorder="1" applyAlignment="1">
      <alignment horizontal="center" vertical="center" wrapText="1"/>
    </xf>
    <xf numFmtId="0" fontId="4" fillId="0" borderId="6" xfId="0" applyFont="1" applyFill="1" applyBorder="1" applyAlignment="1">
      <alignment horizontal="left" vertical="center" wrapText="1" shrinkToFit="1"/>
    </xf>
    <xf numFmtId="0" fontId="0" fillId="0" borderId="4"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Fill="1" applyBorder="1" applyAlignment="1">
      <alignment horizontal="center" vertical="center" wrapText="1" shrinkToFit="1"/>
    </xf>
    <xf numFmtId="0" fontId="4" fillId="0" borderId="4" xfId="0" applyFont="1" applyFill="1" applyBorder="1" applyAlignment="1">
      <alignment horizontal="left" vertical="center" wrapText="1" shrinkToFit="1"/>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3" xfId="0" applyFont="1" applyFill="1" applyBorder="1" applyAlignment="1">
      <alignment horizontal="left"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5"/>
  <sheetViews>
    <sheetView tabSelected="1" workbookViewId="0">
      <selection activeCell="M9" sqref="M9"/>
    </sheetView>
  </sheetViews>
  <sheetFormatPr defaultColWidth="9" defaultRowHeight="20.1" customHeight="1"/>
  <cols>
    <col min="1" max="1" width="5.63333333333333" style="1" customWidth="1"/>
    <col min="2" max="2" width="17.875" style="1" customWidth="1"/>
    <col min="3" max="3" width="26.8833333333333" style="1" customWidth="1"/>
    <col min="4" max="8" width="8.63333333333333" style="1" customWidth="1"/>
    <col min="9" max="12" width="10.6333333333333" style="1" customWidth="1"/>
    <col min="13" max="13" width="15.1333333333333" style="1" customWidth="1"/>
    <col min="14" max="14" width="10.25" style="1" customWidth="1"/>
    <col min="15" max="15" width="13.25" style="1" customWidth="1"/>
    <col min="16" max="17" width="11.5" style="1" customWidth="1"/>
    <col min="18" max="18" width="14.75" style="1" customWidth="1"/>
    <col min="19" max="16384" width="9" style="1"/>
  </cols>
  <sheetData>
    <row r="1" ht="30" customHeight="1" spans="1:18">
      <c r="A1" s="2" t="s">
        <v>0</v>
      </c>
      <c r="B1" s="3"/>
      <c r="C1" s="3"/>
      <c r="D1" s="3"/>
      <c r="E1" s="3"/>
      <c r="F1" s="3"/>
      <c r="G1" s="3"/>
      <c r="H1" s="3"/>
      <c r="I1" s="3"/>
      <c r="J1" s="3"/>
      <c r="K1" s="3"/>
      <c r="L1" s="3"/>
      <c r="M1" s="3"/>
      <c r="N1" s="3"/>
      <c r="O1" s="3"/>
      <c r="P1" s="3"/>
      <c r="Q1" s="3"/>
      <c r="R1" s="4"/>
    </row>
    <row r="2" ht="21.95" customHeight="1" spans="1:18">
      <c r="A2" s="5" t="s">
        <v>1</v>
      </c>
      <c r="B2" s="5" t="s">
        <v>2</v>
      </c>
      <c r="C2" s="5" t="s">
        <v>3</v>
      </c>
      <c r="D2" s="5" t="s">
        <v>4</v>
      </c>
      <c r="E2" s="5"/>
      <c r="F2" s="5"/>
      <c r="G2" s="5" t="s">
        <v>5</v>
      </c>
      <c r="H2" s="5" t="s">
        <v>6</v>
      </c>
      <c r="I2" s="6" t="s">
        <v>7</v>
      </c>
      <c r="J2" s="6" t="s">
        <v>8</v>
      </c>
      <c r="K2" s="6" t="s">
        <v>9</v>
      </c>
      <c r="L2" s="6" t="s">
        <v>10</v>
      </c>
      <c r="M2" s="6" t="s">
        <v>11</v>
      </c>
      <c r="N2" s="6" t="s">
        <v>12</v>
      </c>
      <c r="O2" s="6" t="s">
        <v>13</v>
      </c>
      <c r="P2" s="7" t="s">
        <v>14</v>
      </c>
      <c r="Q2" s="7" t="s">
        <v>15</v>
      </c>
      <c r="R2" s="8" t="s">
        <v>16</v>
      </c>
    </row>
    <row r="3" ht="26.1" customHeight="1" spans="1:18">
      <c r="A3" s="5"/>
      <c r="B3" s="5"/>
      <c r="C3" s="5"/>
      <c r="D3" s="5" t="s">
        <v>17</v>
      </c>
      <c r="E3" s="5" t="s">
        <v>18</v>
      </c>
      <c r="F3" s="5" t="s">
        <v>19</v>
      </c>
      <c r="G3" s="5"/>
      <c r="H3" s="5"/>
      <c r="I3" s="5"/>
      <c r="J3" s="5"/>
      <c r="K3" s="6"/>
      <c r="L3" s="6"/>
      <c r="M3" s="5"/>
      <c r="N3" s="5"/>
      <c r="O3" s="6"/>
      <c r="P3" s="9"/>
      <c r="Q3" s="9"/>
      <c r="R3" s="10"/>
    </row>
    <row r="4" ht="24" customHeight="1" spans="1:18">
      <c r="A4" s="11">
        <v>1</v>
      </c>
      <c r="B4" s="12">
        <v>250562067</v>
      </c>
      <c r="C4" s="13" t="s">
        <v>20</v>
      </c>
      <c r="D4" s="14">
        <v>12650</v>
      </c>
      <c r="E4" s="14">
        <v>2300</v>
      </c>
      <c r="F4" s="14">
        <v>2300</v>
      </c>
      <c r="G4" s="14">
        <v>1</v>
      </c>
      <c r="H4" s="14" t="s">
        <v>21</v>
      </c>
      <c r="I4" s="14">
        <v>5700</v>
      </c>
      <c r="J4" s="14"/>
      <c r="K4" s="14">
        <f t="shared" ref="K4:K13" si="0">I4+J4</f>
        <v>5700</v>
      </c>
      <c r="L4" s="14">
        <f t="shared" ref="L4:L13" si="1">K4*G4</f>
        <v>5700</v>
      </c>
      <c r="M4" s="14"/>
      <c r="N4" s="14"/>
      <c r="O4" s="15" t="s">
        <v>22</v>
      </c>
      <c r="P4" s="5"/>
      <c r="Q4" s="5">
        <f t="shared" ref="Q4:Q9" si="2">G4*P4</f>
        <v>0</v>
      </c>
      <c r="R4" s="6"/>
    </row>
    <row r="5" ht="24" customHeight="1" spans="1:18">
      <c r="A5" s="11">
        <v>2</v>
      </c>
      <c r="B5" s="12">
        <v>250562068</v>
      </c>
      <c r="C5" s="13" t="s">
        <v>23</v>
      </c>
      <c r="D5" s="14">
        <v>9000</v>
      </c>
      <c r="E5" s="14">
        <v>2400</v>
      </c>
      <c r="F5" s="14">
        <v>2400</v>
      </c>
      <c r="G5" s="14">
        <v>1</v>
      </c>
      <c r="H5" s="14" t="s">
        <v>21</v>
      </c>
      <c r="I5" s="14">
        <v>5000</v>
      </c>
      <c r="J5" s="14"/>
      <c r="K5" s="14">
        <f t="shared" si="0"/>
        <v>5000</v>
      </c>
      <c r="L5" s="14">
        <f t="shared" si="1"/>
        <v>5000</v>
      </c>
      <c r="M5" s="14"/>
      <c r="N5" s="14"/>
      <c r="O5" s="15" t="s">
        <v>22</v>
      </c>
      <c r="P5" s="5"/>
      <c r="Q5" s="5">
        <f t="shared" si="2"/>
        <v>0</v>
      </c>
      <c r="R5" s="6"/>
    </row>
    <row r="6" ht="24" customHeight="1" spans="1:18">
      <c r="A6" s="11">
        <v>3</v>
      </c>
      <c r="B6" s="12">
        <v>250562069</v>
      </c>
      <c r="C6" s="16" t="s">
        <v>24</v>
      </c>
      <c r="D6" s="14">
        <v>9000</v>
      </c>
      <c r="E6" s="14">
        <v>2400</v>
      </c>
      <c r="F6" s="14">
        <v>2400</v>
      </c>
      <c r="G6" s="14">
        <v>1</v>
      </c>
      <c r="H6" s="14" t="s">
        <v>21</v>
      </c>
      <c r="I6" s="14">
        <v>5000</v>
      </c>
      <c r="J6" s="14"/>
      <c r="K6" s="14">
        <f t="shared" si="0"/>
        <v>5000</v>
      </c>
      <c r="L6" s="14">
        <f t="shared" si="1"/>
        <v>5000</v>
      </c>
      <c r="M6" s="14"/>
      <c r="N6" s="14"/>
      <c r="O6" s="15" t="s">
        <v>22</v>
      </c>
      <c r="P6" s="5"/>
      <c r="Q6" s="5">
        <f t="shared" si="2"/>
        <v>0</v>
      </c>
      <c r="R6" s="17"/>
    </row>
    <row r="7" ht="24" customHeight="1" spans="1:18">
      <c r="A7" s="11">
        <v>4</v>
      </c>
      <c r="B7" s="12">
        <v>250562070</v>
      </c>
      <c r="C7" s="16" t="s">
        <v>25</v>
      </c>
      <c r="D7" s="14">
        <v>6100</v>
      </c>
      <c r="E7" s="14">
        <v>1800</v>
      </c>
      <c r="F7" s="14">
        <v>1800</v>
      </c>
      <c r="G7" s="14">
        <v>1</v>
      </c>
      <c r="H7" s="14" t="s">
        <v>21</v>
      </c>
      <c r="I7" s="14">
        <v>2180</v>
      </c>
      <c r="J7" s="14"/>
      <c r="K7" s="14">
        <f t="shared" si="0"/>
        <v>2180</v>
      </c>
      <c r="L7" s="14">
        <f t="shared" si="1"/>
        <v>2180</v>
      </c>
      <c r="M7" s="14"/>
      <c r="N7" s="14"/>
      <c r="O7" s="15" t="s">
        <v>22</v>
      </c>
      <c r="P7" s="5"/>
      <c r="Q7" s="5">
        <f t="shared" si="2"/>
        <v>0</v>
      </c>
      <c r="R7" s="17"/>
    </row>
    <row r="8" ht="24" customHeight="1" spans="1:18">
      <c r="A8" s="11">
        <v>5</v>
      </c>
      <c r="B8" s="12">
        <v>250562071</v>
      </c>
      <c r="C8" s="16" t="s">
        <v>26</v>
      </c>
      <c r="D8" s="14">
        <v>12000</v>
      </c>
      <c r="E8" s="14">
        <v>2500</v>
      </c>
      <c r="F8" s="14">
        <v>2500</v>
      </c>
      <c r="G8" s="14">
        <v>1</v>
      </c>
      <c r="H8" s="14" t="s">
        <v>21</v>
      </c>
      <c r="I8" s="14">
        <v>8040</v>
      </c>
      <c r="J8" s="14"/>
      <c r="K8" s="14">
        <f t="shared" si="0"/>
        <v>8040</v>
      </c>
      <c r="L8" s="14">
        <f t="shared" si="1"/>
        <v>8040</v>
      </c>
      <c r="M8" s="14"/>
      <c r="N8" s="14"/>
      <c r="O8" s="15" t="s">
        <v>22</v>
      </c>
      <c r="P8" s="5"/>
      <c r="Q8" s="5">
        <f t="shared" si="2"/>
        <v>0</v>
      </c>
      <c r="R8" s="17"/>
    </row>
    <row r="9" ht="24" customHeight="1" spans="1:18">
      <c r="A9" s="11">
        <v>6</v>
      </c>
      <c r="B9" s="12">
        <v>250562072</v>
      </c>
      <c r="C9" s="16" t="s">
        <v>27</v>
      </c>
      <c r="D9" s="14">
        <v>9300</v>
      </c>
      <c r="E9" s="14">
        <v>2200</v>
      </c>
      <c r="F9" s="14">
        <v>2200</v>
      </c>
      <c r="G9" s="14">
        <v>1</v>
      </c>
      <c r="H9" s="14" t="s">
        <v>21</v>
      </c>
      <c r="I9" s="14">
        <v>5720</v>
      </c>
      <c r="J9" s="14"/>
      <c r="K9" s="14">
        <f t="shared" si="0"/>
        <v>5720</v>
      </c>
      <c r="L9" s="14">
        <f t="shared" si="1"/>
        <v>5720</v>
      </c>
      <c r="M9" s="14"/>
      <c r="N9" s="14"/>
      <c r="O9" s="15" t="s">
        <v>22</v>
      </c>
      <c r="P9" s="5"/>
      <c r="Q9" s="5">
        <f t="shared" si="2"/>
        <v>0</v>
      </c>
      <c r="R9" s="17"/>
    </row>
    <row r="10" ht="24" customHeight="1" spans="1:18">
      <c r="A10" s="11">
        <v>7</v>
      </c>
      <c r="B10" s="12">
        <v>250562073</v>
      </c>
      <c r="C10" s="16" t="s">
        <v>28</v>
      </c>
      <c r="D10" s="14">
        <v>13100</v>
      </c>
      <c r="E10" s="14">
        <v>2200</v>
      </c>
      <c r="F10" s="14">
        <v>2200</v>
      </c>
      <c r="G10" s="14">
        <v>1</v>
      </c>
      <c r="H10" s="14" t="s">
        <v>21</v>
      </c>
      <c r="I10" s="14">
        <v>5700</v>
      </c>
      <c r="J10" s="14"/>
      <c r="K10" s="14">
        <f t="shared" si="0"/>
        <v>5700</v>
      </c>
      <c r="L10" s="14">
        <f t="shared" si="1"/>
        <v>5700</v>
      </c>
      <c r="M10" s="14"/>
      <c r="N10" s="14"/>
      <c r="O10" s="15" t="s">
        <v>22</v>
      </c>
      <c r="P10" s="5"/>
      <c r="Q10" s="5">
        <f>G10*P10</f>
        <v>0</v>
      </c>
      <c r="R10" s="17"/>
    </row>
    <row r="11" ht="24" customHeight="1" spans="1:18">
      <c r="A11" s="11">
        <v>8</v>
      </c>
      <c r="B11" s="12">
        <v>250563152</v>
      </c>
      <c r="C11" s="16" t="s">
        <v>29</v>
      </c>
      <c r="D11" s="14">
        <v>7400</v>
      </c>
      <c r="E11" s="14">
        <v>2200</v>
      </c>
      <c r="F11" s="14">
        <v>3000</v>
      </c>
      <c r="G11" s="14">
        <v>1</v>
      </c>
      <c r="H11" s="14" t="s">
        <v>21</v>
      </c>
      <c r="I11" s="14">
        <v>5000</v>
      </c>
      <c r="J11" s="14"/>
      <c r="K11" s="14">
        <f t="shared" si="0"/>
        <v>5000</v>
      </c>
      <c r="L11" s="14">
        <f t="shared" si="1"/>
        <v>5000</v>
      </c>
      <c r="M11" s="18" t="s">
        <v>30</v>
      </c>
      <c r="N11" s="14">
        <v>5050</v>
      </c>
      <c r="O11" s="15" t="s">
        <v>22</v>
      </c>
      <c r="P11" s="5"/>
      <c r="Q11" s="5">
        <f>G11*P11</f>
        <v>0</v>
      </c>
      <c r="R11" s="17"/>
    </row>
    <row r="12" ht="24" customHeight="1" spans="1:18">
      <c r="A12" s="11">
        <v>9</v>
      </c>
      <c r="B12" s="12">
        <v>250563153</v>
      </c>
      <c r="C12" s="16" t="s">
        <v>31</v>
      </c>
      <c r="D12" s="14">
        <v>6000</v>
      </c>
      <c r="E12" s="14">
        <v>2200</v>
      </c>
      <c r="F12" s="14">
        <v>4850</v>
      </c>
      <c r="G12" s="14">
        <v>1</v>
      </c>
      <c r="H12" s="14" t="s">
        <v>21</v>
      </c>
      <c r="I12" s="14">
        <v>6100</v>
      </c>
      <c r="J12" s="14"/>
      <c r="K12" s="14">
        <f t="shared" si="0"/>
        <v>6100</v>
      </c>
      <c r="L12" s="14">
        <f t="shared" si="1"/>
        <v>6100</v>
      </c>
      <c r="M12" s="14" t="s">
        <v>32</v>
      </c>
      <c r="N12" s="14">
        <v>3650</v>
      </c>
      <c r="O12" s="15" t="s">
        <v>22</v>
      </c>
      <c r="P12" s="5"/>
      <c r="Q12" s="5">
        <f>G12*P12</f>
        <v>0</v>
      </c>
      <c r="R12" s="17"/>
    </row>
    <row r="13" ht="24" customHeight="1" spans="1:18">
      <c r="A13" s="11">
        <v>10</v>
      </c>
      <c r="B13" s="12">
        <v>250563163</v>
      </c>
      <c r="C13" s="16" t="s">
        <v>33</v>
      </c>
      <c r="D13" s="14">
        <v>4000</v>
      </c>
      <c r="E13" s="14">
        <v>4000</v>
      </c>
      <c r="F13" s="14">
        <v>4800</v>
      </c>
      <c r="G13" s="14">
        <v>1</v>
      </c>
      <c r="H13" s="14" t="s">
        <v>21</v>
      </c>
      <c r="I13" s="14">
        <v>4950</v>
      </c>
      <c r="J13" s="14"/>
      <c r="K13" s="14">
        <f t="shared" si="0"/>
        <v>4950</v>
      </c>
      <c r="L13" s="14">
        <f t="shared" si="1"/>
        <v>4950</v>
      </c>
      <c r="M13" s="14"/>
      <c r="N13" s="14"/>
      <c r="O13" s="15" t="s">
        <v>22</v>
      </c>
      <c r="P13" s="5"/>
      <c r="Q13" s="5">
        <f>G13*P13</f>
        <v>0</v>
      </c>
      <c r="R13" s="17"/>
    </row>
    <row r="14" ht="22" customHeight="1" spans="1:18">
      <c r="A14" s="11" t="s">
        <v>34</v>
      </c>
      <c r="B14" s="19"/>
      <c r="C14" s="19"/>
      <c r="D14" s="19"/>
      <c r="E14" s="19"/>
      <c r="F14" s="19"/>
      <c r="G14" s="19"/>
      <c r="H14" s="19"/>
      <c r="I14" s="19"/>
      <c r="J14" s="19"/>
      <c r="K14" s="19"/>
      <c r="L14" s="19"/>
      <c r="M14" s="19"/>
      <c r="N14" s="19"/>
      <c r="O14" s="19"/>
      <c r="P14" s="20"/>
      <c r="Q14" s="21">
        <f>SUM(Q4:Q13)</f>
        <v>0</v>
      </c>
      <c r="R14" s="22"/>
    </row>
    <row r="15" ht="240" customHeight="1" spans="1:18">
      <c r="A15" s="23" t="s">
        <v>35</v>
      </c>
      <c r="B15" s="24"/>
      <c r="C15" s="24"/>
      <c r="D15" s="24"/>
      <c r="E15" s="24"/>
      <c r="F15" s="24"/>
      <c r="G15" s="24"/>
      <c r="H15" s="24"/>
      <c r="I15" s="24"/>
      <c r="J15" s="24"/>
      <c r="K15" s="24"/>
      <c r="L15" s="24"/>
      <c r="M15" s="24"/>
      <c r="N15" s="24"/>
      <c r="O15" s="24"/>
      <c r="P15" s="24"/>
      <c r="Q15" s="24"/>
      <c r="R15" s="25"/>
    </row>
  </sheetData>
  <mergeCells count="19">
    <mergeCell ref="A1:R1"/>
    <mergeCell ref="D2:F2"/>
    <mergeCell ref="A14:P14"/>
    <mergeCell ref="A15:R15"/>
    <mergeCell ref="A2:A3"/>
    <mergeCell ref="B2:B3"/>
    <mergeCell ref="C2:C3"/>
    <mergeCell ref="G2:G3"/>
    <mergeCell ref="H2:H3"/>
    <mergeCell ref="I2:I3"/>
    <mergeCell ref="J2:J3"/>
    <mergeCell ref="K2:K3"/>
    <mergeCell ref="L2:L3"/>
    <mergeCell ref="M2:M3"/>
    <mergeCell ref="N2:N3"/>
    <mergeCell ref="O2:O3"/>
    <mergeCell ref="P2:P3"/>
    <mergeCell ref="Q2:Q3"/>
    <mergeCell ref="R2:R3"/>
  </mergeCells>
  <pageMargins left="0.700694444444445" right="0.700694444444445" top="0.751388888888889" bottom="0.751388888888889" header="0.298611111111111" footer="0.298611111111111"/>
  <pageSetup paperSize="9" scale="60"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废热锅炉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2024-05-30T05:55:00Z</cp:lastPrinted>
  <dcterms:modified xsi:type="dcterms:W3CDTF">2026-04-23T03:23:43Z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F2826AAD07C24DD68C443C62316208F1_13</vt:lpwstr>
  </property>
  <property fmtid="{D5CDD505-2E9C-101B-9397-08002B2CF9AE}" pid="4" name="CalculationRule">
    <vt:i4>0</vt:i4>
  </property>
</Properties>
</file>