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<sst xmlns="http://schemas.openxmlformats.org/spreadsheetml/2006/main" count="166" uniqueCount="80">
  <si>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</si>
  <si>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</si>
  <si>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</si>
  <si>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</si>
  <si>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</si>
  <si>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</si>
  <si>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</si>
  <si>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</si>
  <si>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</si>
  <si>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</si>
  <si>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</si>
  <si>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偏心天圆地方</t>
  </si>
  <si>
    <t>14SCG2506-2-4-2</t>
  </si>
  <si>
    <t>ID1800/ID2600，H=1050，T=10</t>
  </si>
  <si>
    <t>S30408</t>
  </si>
  <si>
    <t>件</t>
  </si>
  <si>
    <t>2600110012~22</t>
  </si>
  <si>
    <t>按图压制</t>
  </si>
  <si>
    <t>天圆地方</t>
  </si>
  <si>
    <t>15SCG2402-2-5-2-0</t>
  </si>
  <si>
    <t>φ2420/5500x3620，H=1800，T=10</t>
  </si>
  <si>
    <t>Q235B</t>
  </si>
  <si>
    <t>2600110014~24</t>
  </si>
  <si>
    <t>14SCG2506-1-2-0</t>
  </si>
  <si>
    <t>φ2420/5520x3420，H=1600，T=10</t>
  </si>
  <si>
    <t>Q245R</t>
  </si>
  <si>
    <t>2600110013~23</t>
  </si>
  <si>
    <t>出口接管</t>
  </si>
  <si>
    <t>15SCG2506-1-4-0</t>
  </si>
  <si>
    <t>φ2320/5520x2320，H=1810，T=10</t>
  </si>
  <si>
    <t>2600110014~24、
2600110015~25</t>
  </si>
  <si>
    <t>进口接管</t>
  </si>
  <si>
    <t>14SCG2508-2-3-0</t>
  </si>
  <si>
    <t>φ2020/3020x2020，H=650，T=10</t>
  </si>
  <si>
    <t>14SCG2508-2-4-0</t>
  </si>
  <si>
    <t>φ1820/3020x2320，H=800，T=10</t>
  </si>
  <si>
    <t>14SCG2508-1-2-0</t>
  </si>
  <si>
    <t>Q355B</t>
  </si>
  <si>
    <t>下接管</t>
  </si>
  <si>
    <t>15SCG2508-1-4-0</t>
  </si>
  <si>
    <t>φ1420/3090x1420，H=1000，T=10</t>
  </si>
  <si>
    <t>2600710034、
2600710035</t>
  </si>
  <si>
    <t>上接管</t>
  </si>
  <si>
    <t>15SCG2508-2-5-0</t>
  </si>
  <si>
    <t>φ1620/3100x2380，H=800，T=10</t>
  </si>
  <si>
    <t>14SCG2504-2-3-0</t>
  </si>
  <si>
    <t>φ2020/3520x2020，H=1200，T=10</t>
  </si>
  <si>
    <t>14SCG2504-2-4-0</t>
  </si>
  <si>
    <t>φ2020/3520x2540，H=1000，T=10</t>
  </si>
  <si>
    <t>15SCG2504-2-4-0</t>
  </si>
  <si>
    <t>φ1820/4020x2600，H=800，T=10</t>
  </si>
  <si>
    <t>15SCG2504-1-3-0</t>
  </si>
  <si>
    <t>φ1620/4120x1620，H=1300，T=10</t>
  </si>
  <si>
    <t>14SCG2504-1-2-0</t>
  </si>
  <si>
    <t>φ2020/4020x2520，H=1000，T=10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</si>
  <si>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</si>
  <si>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3.付款方式：承兑结算，货到验收合格、发票到后45日内支付货款。（若有偏离，请注明）
4.委托方提供材料，压制完成后需进行组对，组对完成后可以拆开并标明对接编号。
5.交货期：30天内陆续交货。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</si>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</sst>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6"/>
  <sheetViews>
    <sheetView tabSelected="1" workbookViewId="0">
      <selection activeCell="L6" sqref="L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4.5" customWidth="1"/>
    <col min="10" max="10" width="31.5" customWidth="1"/>
    <col min="11" max="11" width="1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32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2</v>
      </c>
      <c r="G4" s="16"/>
      <c r="H4" s="16">
        <f>F4*G4</f>
        <v>0</v>
      </c>
      <c r="I4" s="8" t="s">
        <v>16</v>
      </c>
      <c r="J4" s="7" t="s">
        <v>17</v>
      </c>
    </row>
    <row r="5" ht="26" customHeight="1" spans="1:10">
      <c r="A5" s="6" t="s">
        <v>18</v>
      </c>
      <c r="B5" s="6" t="s">
        <v>19</v>
      </c>
      <c r="C5" s="7" t="s">
        <v>20</v>
      </c>
      <c r="D5" s="6" t="s">
        <v>21</v>
      </c>
      <c r="E5" s="6" t="s">
        <v>15</v>
      </c>
      <c r="F5" s="6">
        <v>2</v>
      </c>
      <c r="G5" s="16"/>
      <c r="H5" s="16">
        <f>F5*G5</f>
        <v>0</v>
      </c>
      <c r="I5" s="8" t="s">
        <v>22</v>
      </c>
      <c r="J5" s="7" t="s">
        <v>17</v>
      </c>
    </row>
    <row r="6" ht="26" customHeight="1" spans="1:10">
      <c r="A6" s="6" t="s">
        <v>18</v>
      </c>
      <c r="B6" s="6" t="s">
        <v>23</v>
      </c>
      <c r="C6" s="7" t="s">
        <v>24</v>
      </c>
      <c r="D6" s="6" t="s">
        <v>25</v>
      </c>
      <c r="E6" s="6" t="s">
        <v>15</v>
      </c>
      <c r="F6" s="6">
        <v>2</v>
      </c>
      <c r="G6" s="16"/>
      <c r="H6" s="16">
        <f>F6*G6</f>
        <v>0</v>
      </c>
      <c r="I6" s="8" t="s">
        <v>26</v>
      </c>
      <c r="J6" s="7" t="s">
        <v>17</v>
      </c>
    </row>
    <row r="7" ht="26" customHeight="1" spans="1:10">
      <c r="A7" s="6" t="s">
        <v>27</v>
      </c>
      <c r="B7" s="6" t="s">
        <v>28</v>
      </c>
      <c r="C7" s="7" t="s">
        <v>29</v>
      </c>
      <c r="D7" s="6" t="s">
        <v>21</v>
      </c>
      <c r="E7" s="6" t="s">
        <v>15</v>
      </c>
      <c r="F7" s="6">
        <v>4</v>
      </c>
      <c r="G7" s="16"/>
      <c r="H7" s="16">
        <f>F7*G7</f>
        <v>0</v>
      </c>
      <c r="I7" s="8" t="s">
        <v>30</v>
      </c>
      <c r="J7" s="7" t="s">
        <v>17</v>
      </c>
    </row>
    <row r="8" ht="26" customHeight="1" spans="1:10">
      <c r="A8" s="6" t="s">
        <v>31</v>
      </c>
      <c r="B8" s="6" t="s">
        <v>32</v>
      </c>
      <c r="C8" s="7" t="s">
        <v>33</v>
      </c>
      <c r="D8" s="6" t="s">
        <v>14</v>
      </c>
      <c r="E8" s="6" t="s">
        <v>15</v>
      </c>
      <c r="F8" s="6">
        <v>1</v>
      </c>
      <c r="G8" s="16"/>
      <c r="H8" s="16">
        <f t="shared" ref="H8:H17" si="0">F8*G8</f>
        <v>0</v>
      </c>
      <c r="I8" s="8">
        <v>2600710032</v>
      </c>
      <c r="J8" s="7" t="s">
        <v>17</v>
      </c>
    </row>
    <row r="9" ht="26" customHeight="1" spans="1:10">
      <c r="A9" s="6" t="s">
        <v>27</v>
      </c>
      <c r="B9" s="6" t="s">
        <v>34</v>
      </c>
      <c r="C9" s="7" t="s">
        <v>35</v>
      </c>
      <c r="D9" s="6" t="s">
        <v>14</v>
      </c>
      <c r="E9" s="6" t="s">
        <v>15</v>
      </c>
      <c r="F9" s="6">
        <v>1</v>
      </c>
      <c r="G9" s="16"/>
      <c r="H9" s="16">
        <f t="shared" si="0"/>
        <v>0</v>
      </c>
      <c r="I9" s="8">
        <v>2600710032</v>
      </c>
      <c r="J9" s="7" t="s">
        <v>17</v>
      </c>
    </row>
    <row r="10" ht="26" customHeight="1" spans="1:10">
      <c r="A10" s="6" t="s">
        <v>31</v>
      </c>
      <c r="B10" s="6" t="s">
        <v>36</v>
      </c>
      <c r="C10" s="7" t="s">
        <v>35</v>
      </c>
      <c r="D10" s="6" t="s">
        <v>37</v>
      </c>
      <c r="E10" s="6" t="s">
        <v>15</v>
      </c>
      <c r="F10" s="6">
        <v>1</v>
      </c>
      <c r="G10" s="16"/>
      <c r="H10" s="16">
        <f t="shared" si="0"/>
        <v>0</v>
      </c>
      <c r="I10" s="8">
        <v>2600710033</v>
      </c>
      <c r="J10" s="7" t="s">
        <v>17</v>
      </c>
    </row>
    <row r="11" ht="26" customHeight="1" spans="1:10">
      <c r="A11" s="6" t="s">
        <v>38</v>
      </c>
      <c r="B11" s="6" t="s">
        <v>39</v>
      </c>
      <c r="C11" s="7" t="s">
        <v>40</v>
      </c>
      <c r="D11" s="6" t="s">
        <v>21</v>
      </c>
      <c r="E11" s="6" t="s">
        <v>15</v>
      </c>
      <c r="F11" s="6">
        <v>2</v>
      </c>
      <c r="G11" s="16"/>
      <c r="H11" s="16">
        <f t="shared" si="0"/>
        <v>0</v>
      </c>
      <c r="I11" s="8" t="s">
        <v>41</v>
      </c>
      <c r="J11" s="7" t="s">
        <v>17</v>
      </c>
    </row>
    <row r="12" ht="26" customHeight="1" spans="1:10">
      <c r="A12" s="6" t="s">
        <v>42</v>
      </c>
      <c r="B12" s="6" t="s">
        <v>43</v>
      </c>
      <c r="C12" s="7" t="s">
        <v>44</v>
      </c>
      <c r="D12" s="6" t="s">
        <v>21</v>
      </c>
      <c r="E12" s="6" t="s">
        <v>15</v>
      </c>
      <c r="F12" s="12">
        <v>1</v>
      </c>
      <c r="G12" s="12"/>
      <c r="H12" s="16">
        <f t="shared" si="0"/>
        <v>0</v>
      </c>
      <c r="I12" s="8">
        <v>2600710035</v>
      </c>
      <c r="J12" s="7" t="s">
        <v>17</v>
      </c>
    </row>
    <row r="13" ht="26" customHeight="1" spans="1:10">
      <c r="A13" s="6" t="s">
        <v>31</v>
      </c>
      <c r="B13" s="6" t="s">
        <v>45</v>
      </c>
      <c r="C13" s="7" t="s">
        <v>46</v>
      </c>
      <c r="D13" s="6" t="s">
        <v>14</v>
      </c>
      <c r="E13" s="6" t="s">
        <v>15</v>
      </c>
      <c r="F13" s="12">
        <v>1</v>
      </c>
      <c r="G13" s="12"/>
      <c r="H13" s="16">
        <f t="shared" si="0"/>
        <v>0</v>
      </c>
      <c r="I13" s="17">
        <v>2505710172</v>
      </c>
      <c r="J13" s="7" t="s">
        <v>17</v>
      </c>
    </row>
    <row r="14" ht="26" customHeight="1" spans="1:10">
      <c r="A14" s="6" t="s">
        <v>27</v>
      </c>
      <c r="B14" s="6" t="s">
        <v>47</v>
      </c>
      <c r="C14" s="7" t="s">
        <v>48</v>
      </c>
      <c r="D14" s="6" t="s">
        <v>14</v>
      </c>
      <c r="E14" s="6" t="s">
        <v>15</v>
      </c>
      <c r="F14" s="12">
        <v>1</v>
      </c>
      <c r="G14" s="12"/>
      <c r="H14" s="16">
        <f t="shared" si="0"/>
        <v>0</v>
      </c>
      <c r="I14" s="17">
        <v>2505710172</v>
      </c>
      <c r="J14" s="7" t="s">
        <v>17</v>
      </c>
    </row>
    <row r="15" ht="26" customHeight="1" spans="1:10">
      <c r="A15" s="6" t="s">
        <v>31</v>
      </c>
      <c r="B15" s="6" t="s">
        <v>49</v>
      </c>
      <c r="C15" s="7" t="s">
        <v>50</v>
      </c>
      <c r="D15" s="6" t="s">
        <v>37</v>
      </c>
      <c r="E15" s="6" t="s">
        <v>15</v>
      </c>
      <c r="F15" s="12">
        <v>1</v>
      </c>
      <c r="G15" s="12"/>
      <c r="H15" s="16">
        <f t="shared" si="0"/>
        <v>0</v>
      </c>
      <c r="I15" s="17">
        <v>2505710173</v>
      </c>
      <c r="J15" s="7" t="s">
        <v>17</v>
      </c>
    </row>
    <row r="16" ht="26" customHeight="1" spans="1:10">
      <c r="A16" s="6" t="s">
        <v>38</v>
      </c>
      <c r="B16" s="6" t="s">
        <v>51</v>
      </c>
      <c r="C16" s="7" t="s">
        <v>52</v>
      </c>
      <c r="D16" s="6" t="s">
        <v>37</v>
      </c>
      <c r="E16" s="6" t="s">
        <v>15</v>
      </c>
      <c r="F16" s="12">
        <v>1</v>
      </c>
      <c r="G16" s="12"/>
      <c r="H16" s="16">
        <f t="shared" si="0"/>
        <v>0</v>
      </c>
      <c r="I16" s="17">
        <v>2505710174</v>
      </c>
      <c r="J16" s="7" t="s">
        <v>17</v>
      </c>
    </row>
    <row r="17" ht="26" customHeight="1" spans="1:10">
      <c r="A17" s="6" t="s">
        <v>31</v>
      </c>
      <c r="B17" s="6" t="s">
        <v>53</v>
      </c>
      <c r="C17" s="7" t="s">
        <v>54</v>
      </c>
      <c r="D17" s="6" t="s">
        <v>37</v>
      </c>
      <c r="E17" s="6" t="s">
        <v>15</v>
      </c>
      <c r="F17" s="12">
        <v>1</v>
      </c>
      <c r="G17" s="12"/>
      <c r="H17" s="16">
        <f t="shared" si="0"/>
        <v>0</v>
      </c>
      <c r="I17" s="17">
        <v>2505710175</v>
      </c>
      <c r="J17" s="7" t="s">
        <v>17</v>
      </c>
    </row>
    <row r="18" ht="26" customHeight="1" spans="1:10">
      <c r="A18" s="9" t="s">
        <v>55</v>
      </c>
      <c r="B18" s="10"/>
      <c r="C18" s="10"/>
      <c r="D18" s="10"/>
      <c r="E18" s="10"/>
      <c r="F18" s="12">
        <f>SUM(F4:F17)</f>
        <v>21</v>
      </c>
      <c r="G18" s="12"/>
      <c r="H18" s="12">
        <f>SUM(H4:H17)</f>
        <v>0</v>
      </c>
      <c r="I18" s="12"/>
      <c r="J18" s="2"/>
    </row>
    <row r="19" spans="1:10">
      <c r="A19" s="14" t="s">
        <v>56</v>
      </c>
      <c r="B19" s="14"/>
      <c r="C19" s="15"/>
      <c r="D19" s="15"/>
      <c r="E19" s="15"/>
      <c r="F19" s="15"/>
      <c r="G19" s="15"/>
      <c r="H19" s="15"/>
      <c r="I19" s="15"/>
      <c r="J19" s="15"/>
    </row>
    <row r="20" spans="1:10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ht="40" customHeigh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>
      <c r="C23" t="s">
        <v>57</v>
      </c>
    </row>
    <row r="24" spans="1:10">
      <c r="C24" t="s">
        <v>58</v>
      </c>
    </row>
    <row r="25" spans="1:10">
      <c r="C25" t="s">
        <v>59</v>
      </c>
    </row>
    <row r="26" spans="1:10">
      <c r="C26" t="s">
        <v>60</v>
      </c>
    </row>
  </sheetData>
  <mergeCells count="3">
    <mergeCell ref="A18:E18"/>
    <mergeCell ref="A1:J2"/>
    <mergeCell ref="A19:J22"/>
  </mergeCells>
  <pageMargins left="0.318055555555556" right="0.459027777777778" top="0.75" bottom="0.75" header="0.3" footer="0.3"/>
  <pageSetup paperSize="9" scale="7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61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62</v>
      </c>
      <c r="B4" s="6" t="s">
        <v>63</v>
      </c>
      <c r="C4" s="7" t="s">
        <v>64</v>
      </c>
      <c r="D4" s="6" t="s">
        <v>14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65</v>
      </c>
      <c r="K4">
        <f>0.08*100+0.04*156</f>
        <v>14.24</v>
      </c>
    </row>
    <row r="5" customFormat="1" ht="26" customHeight="1" spans="1:12">
      <c r="A5" s="6" t="s">
        <v>62</v>
      </c>
      <c r="B5" s="6" t="s">
        <v>66</v>
      </c>
      <c r="C5" s="7" t="s">
        <v>67</v>
      </c>
      <c r="D5" s="6" t="s">
        <v>14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65</v>
      </c>
      <c r="K5">
        <f>0.08*208+0.04*100</f>
        <v>20.64</v>
      </c>
    </row>
    <row r="6" customFormat="1" ht="26" customHeight="1" spans="1:12">
      <c r="A6" s="6" t="s">
        <v>62</v>
      </c>
      <c r="B6" s="6" t="s">
        <v>68</v>
      </c>
      <c r="C6" s="7" t="s">
        <v>69</v>
      </c>
      <c r="D6" s="6" t="s">
        <v>14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65</v>
      </c>
      <c r="K6">
        <f>0.05*840</f>
        <v>42</v>
      </c>
    </row>
    <row r="7" customFormat="1" ht="26" customHeight="1" spans="1:12">
      <c r="A7" s="6" t="s">
        <v>62</v>
      </c>
      <c r="B7" s="6" t="s">
        <v>70</v>
      </c>
      <c r="C7" s="7" t="s">
        <v>71</v>
      </c>
      <c r="D7" s="6" t="s">
        <v>14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65</v>
      </c>
      <c r="K7">
        <f>0.05*660</f>
        <v>33</v>
      </c>
    </row>
    <row r="8" customFormat="1" ht="26" customHeight="1" spans="1:12">
      <c r="A8" s="6" t="s">
        <v>62</v>
      </c>
      <c r="B8" s="6" t="s">
        <v>72</v>
      </c>
      <c r="C8" s="7" t="s">
        <v>73</v>
      </c>
      <c r="D8" s="6" t="s">
        <v>14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74</v>
      </c>
      <c r="J8" s="7" t="s">
        <v>65</v>
      </c>
      <c r="K8">
        <f>0.12*240</f>
        <v>28.8</v>
      </c>
    </row>
    <row r="9" customFormat="1" ht="26" customHeight="1" spans="1:12">
      <c r="A9" s="6" t="s">
        <v>62</v>
      </c>
      <c r="B9" s="6" t="s">
        <v>75</v>
      </c>
      <c r="C9" s="7" t="s">
        <v>76</v>
      </c>
      <c r="D9" s="6" t="s">
        <v>14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65</v>
      </c>
      <c r="K9">
        <f>0.05*360</f>
        <v>18</v>
      </c>
    </row>
    <row r="10" customFormat="1" ht="26" customHeight="1" spans="1:12">
      <c r="A10" s="6" t="s">
        <v>62</v>
      </c>
      <c r="B10" s="6" t="s">
        <v>77</v>
      </c>
      <c r="C10" s="7" t="s">
        <v>78</v>
      </c>
      <c r="D10" s="6" t="s">
        <v>14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65</v>
      </c>
      <c r="K10">
        <f>0.12*240</f>
        <v>28.8</v>
      </c>
    </row>
    <row r="11" customFormat="1" ht="26" customHeight="1" spans="1:12">
      <c r="A11" s="9" t="s">
        <v>55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79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57</v>
      </c>
    </row>
    <row r="17" customFormat="1" spans="3:3">
      <c r="C17" t="s">
        <v>58</v>
      </c>
    </row>
    <row r="18" customFormat="1" spans="3:3">
      <c r="C18" t="s">
        <v>59</v>
      </c>
    </row>
    <row r="19" customFormat="1" spans="3:3">
      <c r="C19" t="s">
        <v>60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2026-03-12T08:23:10Z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