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废热锅炉" sheetId="1" r:id="rId1"/>
  </sheets>
  <definedNames>
    <definedName name="_xlnm.Print_Area" localSheetId="0">废热锅炉!$A$1:$R$11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<sst xmlns="http://schemas.openxmlformats.org/spreadsheetml/2006/main" count="41" uniqueCount="33">
  <si>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</si>
  <si>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</si>
  <si>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</si>
  <si>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</si>
  <si>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</si>
  <si>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</si>
  <si>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</si>
  <si>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</si>
  <si>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</si>
  <si>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</si>
  <si>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</si>
  <si>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</si>
  <si>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</si>
  <si>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</si>
  <si>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含税单价</t>
  </si>
  <si>
    <t>含税总价</t>
  </si>
  <si>
    <t>备注</t>
  </si>
  <si>
    <t>长L</t>
  </si>
  <si>
    <t>宽W</t>
  </si>
  <si>
    <t>高H</t>
  </si>
  <si>
    <t>高温过热器(受热面Ⅰ)</t>
  </si>
  <si>
    <t>台</t>
  </si>
  <si>
    <t>裸装</t>
  </si>
  <si>
    <t>高温过热器(受热面Ⅱ)</t>
  </si>
  <si>
    <t>钢管 Φ273X16 L=2000备品</t>
  </si>
  <si>
    <t>件</t>
  </si>
  <si>
    <t>铭牌组件</t>
  </si>
  <si>
    <t>蒸发器管束</t>
  </si>
  <si>
    <t>1280×220</t>
  </si>
  <si>
    <t>备品备件</t>
  </si>
  <si>
    <t>箱</t>
  </si>
  <si>
    <t>总价</t>
  </si>
  <si>
    <r>
      <t>1.以上所有货物按发货时间及发货路线打包运输。货物保险不含在本报价中，以实际发生费用结算。
2.我方提前通知中选单位,中选方在接收到我方运输时间后3日内安排车辆来进行装车，严格按照我方要求进行发运。</t>
    </r>
    <r>
      <rPr>
        <b/>
        <sz val="14"/>
        <color theme="5"/>
        <rFont val="宋体"/>
        <charset val="134"/>
      </rPr>
      <t>蒸发器管束及备品备件3月24日送达现场。</t>
    </r>
    <r>
      <rPr>
        <sz val="14"/>
        <rFont val="宋体"/>
        <charset val="134"/>
      </rPr>
      <t>高温过热器(受热面Ⅰ、Ⅱ)及配件4月送达现场（具体时间提前通知）。如发生不能运输或延迟送达，需对运输公司进行考核，考核为货物总价20%。
3.报价中包含设备运输所需要的辅助设施费用、倒运到贵州开磷集团矿肥有限责任公司（贵州省贵阳市开阳县金中镇大水村新寨组1号）。运输设备如没有底座需要自行携带枕木，请运输单位务必根据设备图纸及运输尺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
4.务必注意包装形式，本表格内所有设备从江苏索普赛瑞装备制造有限公司到贵州开磷集团矿肥有限责任公司（贵州省贵阳市开阳县金中镇大水村新寨组1号）。请合理安排。
5.评选方式：满足采购人各项要求的报价人中选择总价最低的一家报价人作为第一候选人，满足采购人各项要求的报价人中选择总价第二低的一家报价人作为第二候选人，以此类推。
6.结算方式：承兑结算。货物安全送达现场并提供9%增值税专用发票后45日内付款。
7.报价日期：                报价有效期：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</si>
</sst>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b/>
      <sz val="12"/>
      <color theme="1"/>
      <name val="宋体"/>
      <charset val="134"/>
    </font>
    <font>
      <sz val="11"/>
      <color theme="1"/>
      <name val="宋体"/>
      <charset val="134"/>
    </font>
    <font>
      <sz val="14"/>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4"/>
      <color theme="5"/>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26">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shrinkToFit="1"/>
    </xf>
    <xf numFmtId="0" fontId="0" fillId="0" borderId="4" xfId="0" applyBorder="1" applyAlignment="1">
      <alignment horizontal="center" vertical="center"/>
    </xf>
    <xf numFmtId="0" fontId="3" fillId="0" borderId="7" xfId="0" applyFont="1" applyBorder="1" applyAlignment="1">
      <alignment horizontal="center" vertical="center"/>
    </xf>
    <xf numFmtId="0" fontId="2" fillId="0" borderId="3" xfId="0" applyFont="1" applyBorder="1" applyAlignment="1">
      <alignment horizontal="center" vertical="center"/>
    </xf>
    <xf numFmtId="0" fontId="3" fillId="0" borderId="6" xfId="0" applyFont="1" applyFill="1" applyBorder="1" applyAlignment="1">
      <alignment horizontal="left" vertical="center" wrapText="1" shrinkToFi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4" xfId="0" applyFont="1" applyFill="1" applyBorder="1" applyAlignment="1">
      <alignment horizontal="center" vertical="center" wrapText="1" shrinkToFit="1"/>
    </xf>
    <xf numFmtId="0" fontId="3" fillId="0" borderId="4" xfId="0" applyFont="1" applyFill="1" applyBorder="1" applyAlignment="1">
      <alignment horizontal="left" vertical="center" wrapText="1" shrinkToFit="1"/>
    </xf>
    <xf numFmtId="0" fontId="3" fillId="0" borderId="1" xfId="0" applyFont="1" applyFill="1" applyBorder="1" applyAlignment="1">
      <alignment horizontal="left" vertical="center" wrapText="1" shrinkToFit="1"/>
    </xf>
    <xf numFmtId="0" fontId="3" fillId="0" borderId="2" xfId="0" applyFont="1" applyFill="1" applyBorder="1" applyAlignment="1">
      <alignment horizontal="left" vertical="center" wrapText="1" shrinkToFit="1"/>
    </xf>
    <xf numFmtId="0" fontId="3" fillId="0" borderId="3" xfId="0" applyFont="1" applyFill="1" applyBorder="1" applyAlignment="1">
      <alignment horizontal="lef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
  <sheetViews>
    <sheetView tabSelected="1" workbookViewId="0">
      <selection activeCell="A11" sqref="A11:R11"/>
    </sheetView>
  </sheetViews>
  <sheetFormatPr defaultColWidth="9" defaultRowHeight="20.1" customHeight="1"/>
  <cols>
    <col min="1" max="1" width="5.63333333333333" style="1" customWidth="1"/>
    <col min="2" max="2" width="17.875" style="1" customWidth="1"/>
    <col min="3" max="3" width="26.8833333333333" style="1" customWidth="1"/>
    <col min="4" max="8" width="8.63333333333333" style="1" customWidth="1"/>
    <col min="9" max="12" width="10.6333333333333" style="1" customWidth="1"/>
    <col min="13" max="13" width="15.1333333333333" style="1" customWidth="1"/>
    <col min="14" max="14" width="10.25" style="1" customWidth="1"/>
    <col min="15" max="15" width="13.25" style="1" customWidth="1"/>
    <col min="16" max="17" width="11.5" style="1" customWidth="1"/>
    <col min="18" max="18" width="14.75" style="1" customWidth="1"/>
    <col min="19" max="16384" width="9" style="1"/>
  </cols>
  <sheetData>
    <row r="1" ht="30" customHeight="1" spans="1:18">
      <c r="A1" s="2" t="s">
        <v>0</v>
      </c>
      <c r="B1" s="3"/>
      <c r="C1" s="3"/>
      <c r="D1" s="3"/>
      <c r="E1" s="3"/>
      <c r="F1" s="3"/>
      <c r="G1" s="3"/>
      <c r="H1" s="3"/>
      <c r="I1" s="3"/>
      <c r="J1" s="3"/>
      <c r="K1" s="3"/>
      <c r="L1" s="3"/>
      <c r="M1" s="3"/>
      <c r="N1" s="3"/>
      <c r="O1" s="3"/>
      <c r="P1" s="3"/>
      <c r="Q1" s="3"/>
      <c r="R1" s="4"/>
    </row>
    <row r="2" ht="21.95" customHeight="1" spans="1:18">
      <c r="A2" s="5" t="s">
        <v>1</v>
      </c>
      <c r="B2" s="5" t="s">
        <v>2</v>
      </c>
      <c r="C2" s="5" t="s">
        <v>3</v>
      </c>
      <c r="D2" s="5" t="s">
        <v>4</v>
      </c>
      <c r="E2" s="5"/>
      <c r="F2" s="5"/>
      <c r="G2" s="5" t="s">
        <v>5</v>
      </c>
      <c r="H2" s="5" t="s">
        <v>6</v>
      </c>
      <c r="I2" s="6" t="s">
        <v>7</v>
      </c>
      <c r="J2" s="6" t="s">
        <v>8</v>
      </c>
      <c r="K2" s="6" t="s">
        <v>9</v>
      </c>
      <c r="L2" s="6" t="s">
        <v>10</v>
      </c>
      <c r="M2" s="6" t="s">
        <v>11</v>
      </c>
      <c r="N2" s="6" t="s">
        <v>12</v>
      </c>
      <c r="O2" s="6" t="s">
        <v>13</v>
      </c>
      <c r="P2" s="7" t="s">
        <v>14</v>
      </c>
      <c r="Q2" s="7" t="s">
        <v>15</v>
      </c>
      <c r="R2" s="8" t="s">
        <v>16</v>
      </c>
    </row>
    <row r="3" ht="26.1" customHeight="1" spans="1:18">
      <c r="A3" s="5"/>
      <c r="B3" s="5"/>
      <c r="C3" s="5"/>
      <c r="D3" s="5" t="s">
        <v>17</v>
      </c>
      <c r="E3" s="5" t="s">
        <v>18</v>
      </c>
      <c r="F3" s="5" t="s">
        <v>19</v>
      </c>
      <c r="G3" s="5"/>
      <c r="H3" s="5"/>
      <c r="I3" s="5"/>
      <c r="J3" s="5"/>
      <c r="K3" s="6"/>
      <c r="L3" s="6"/>
      <c r="M3" s="5"/>
      <c r="N3" s="5"/>
      <c r="O3" s="6"/>
      <c r="P3" s="9"/>
      <c r="Q3" s="9"/>
      <c r="R3" s="10"/>
    </row>
    <row r="4" ht="31" customHeight="1" spans="1:18">
      <c r="A4" s="5">
        <v>1</v>
      </c>
      <c r="B4" s="11">
        <v>250552078</v>
      </c>
      <c r="C4" s="12" t="s">
        <v>20</v>
      </c>
      <c r="D4" s="13">
        <v>4900</v>
      </c>
      <c r="E4" s="13">
        <v>3300</v>
      </c>
      <c r="F4" s="13">
        <v>4100</v>
      </c>
      <c r="G4" s="13">
        <v>1</v>
      </c>
      <c r="H4" s="13" t="s">
        <v>21</v>
      </c>
      <c r="I4" s="13">
        <v>18887</v>
      </c>
      <c r="J4" s="13"/>
      <c r="K4" s="13">
        <v>18887</v>
      </c>
      <c r="L4" s="13">
        <v>18887</v>
      </c>
      <c r="M4" s="13"/>
      <c r="N4" s="13"/>
      <c r="O4" s="13" t="s">
        <v>22</v>
      </c>
      <c r="P4" s="5"/>
      <c r="Q4" s="5">
        <f>P4*G4</f>
        <v>0</v>
      </c>
      <c r="R4" s="6"/>
    </row>
    <row r="5" ht="31" customHeight="1" spans="1:18">
      <c r="A5" s="5">
        <v>2</v>
      </c>
      <c r="B5" s="14"/>
      <c r="C5" s="12" t="s">
        <v>23</v>
      </c>
      <c r="D5" s="13">
        <v>4900</v>
      </c>
      <c r="E5" s="13">
        <v>3300</v>
      </c>
      <c r="F5" s="13">
        <v>4100</v>
      </c>
      <c r="G5" s="13">
        <v>1</v>
      </c>
      <c r="H5" s="13" t="s">
        <v>21</v>
      </c>
      <c r="I5" s="13">
        <v>18830</v>
      </c>
      <c r="J5" s="13"/>
      <c r="K5" s="13">
        <v>18830</v>
      </c>
      <c r="L5" s="13">
        <v>18830</v>
      </c>
      <c r="M5" s="13"/>
      <c r="N5" s="13"/>
      <c r="O5" s="13" t="s">
        <v>22</v>
      </c>
      <c r="P5" s="5"/>
      <c r="Q5" s="5">
        <f>P5*G5</f>
        <v>0</v>
      </c>
      <c r="R5" s="6"/>
    </row>
    <row r="6" ht="31" customHeight="1" spans="1:18">
      <c r="A6" s="5">
        <v>3</v>
      </c>
      <c r="B6" s="14"/>
      <c r="C6" s="12" t="s">
        <v>24</v>
      </c>
      <c r="D6" s="13">
        <v>2000</v>
      </c>
      <c r="E6" s="13">
        <v>400</v>
      </c>
      <c r="F6" s="13">
        <v>400</v>
      </c>
      <c r="G6" s="13">
        <v>1</v>
      </c>
      <c r="H6" s="13" t="s">
        <v>25</v>
      </c>
      <c r="I6" s="13">
        <v>203</v>
      </c>
      <c r="J6" s="13"/>
      <c r="K6" s="13">
        <v>203</v>
      </c>
      <c r="L6" s="13">
        <v>203</v>
      </c>
      <c r="M6" s="13"/>
      <c r="N6" s="13"/>
      <c r="O6" s="13" t="s">
        <v>22</v>
      </c>
      <c r="P6" s="15"/>
      <c r="Q6" s="5">
        <f>P6*G6</f>
        <v>0</v>
      </c>
      <c r="R6" s="16"/>
    </row>
    <row r="7" ht="31" customHeight="1" spans="1:18">
      <c r="A7" s="5"/>
      <c r="B7" s="14"/>
      <c r="C7" s="12" t="s">
        <v>26</v>
      </c>
      <c r="D7" s="13">
        <v>400</v>
      </c>
      <c r="E7" s="13">
        <v>400</v>
      </c>
      <c r="F7" s="13">
        <v>400</v>
      </c>
      <c r="G7" s="13">
        <v>1</v>
      </c>
      <c r="H7" s="13" t="s">
        <v>25</v>
      </c>
      <c r="I7" s="13">
        <v>4.3</v>
      </c>
      <c r="J7" s="13"/>
      <c r="K7" s="13">
        <v>4.3</v>
      </c>
      <c r="L7" s="13">
        <v>4.3</v>
      </c>
      <c r="M7" s="13"/>
      <c r="N7" s="13"/>
      <c r="O7" s="13" t="s">
        <v>22</v>
      </c>
      <c r="P7" s="15"/>
      <c r="Q7" s="5">
        <f>P7*G7</f>
        <v>0</v>
      </c>
      <c r="R7" s="16"/>
    </row>
    <row r="8" ht="31" customHeight="1" spans="1:18">
      <c r="A8" s="5">
        <v>4</v>
      </c>
      <c r="B8" s="17">
        <v>250542066</v>
      </c>
      <c r="C8" s="18" t="s">
        <v>27</v>
      </c>
      <c r="D8" s="13">
        <v>5600</v>
      </c>
      <c r="E8" s="13">
        <v>2000</v>
      </c>
      <c r="F8" s="13">
        <v>2200</v>
      </c>
      <c r="G8" s="13">
        <v>1</v>
      </c>
      <c r="H8" s="13" t="s">
        <v>21</v>
      </c>
      <c r="I8" s="13">
        <v>32895</v>
      </c>
      <c r="J8" s="13">
        <v>5525</v>
      </c>
      <c r="K8" s="13">
        <f>I8+J8</f>
        <v>38420</v>
      </c>
      <c r="L8" s="13">
        <f>K8*G8</f>
        <v>38420</v>
      </c>
      <c r="M8" s="13" t="s">
        <v>28</v>
      </c>
      <c r="N8" s="13">
        <v>5600</v>
      </c>
      <c r="O8" s="13" t="s">
        <v>22</v>
      </c>
      <c r="P8" s="15"/>
      <c r="Q8" s="5">
        <f>P8*G8</f>
        <v>0</v>
      </c>
      <c r="R8" s="16"/>
    </row>
    <row r="9" ht="31" customHeight="1" spans="1:18">
      <c r="A9" s="5">
        <v>5</v>
      </c>
      <c r="B9" s="17"/>
      <c r="C9" s="18" t="s">
        <v>29</v>
      </c>
      <c r="D9" s="13">
        <v>1900</v>
      </c>
      <c r="E9" s="13">
        <v>1900</v>
      </c>
      <c r="F9" s="13">
        <v>50</v>
      </c>
      <c r="G9" s="13">
        <v>1</v>
      </c>
      <c r="H9" s="13" t="s">
        <v>30</v>
      </c>
      <c r="I9" s="13">
        <v>20</v>
      </c>
      <c r="J9" s="13"/>
      <c r="K9" s="13">
        <f>I9+J9</f>
        <v>20</v>
      </c>
      <c r="L9" s="13">
        <f>K9*G9</f>
        <v>20</v>
      </c>
      <c r="M9" s="13"/>
      <c r="N9" s="13"/>
      <c r="O9" s="13" t="s">
        <v>22</v>
      </c>
      <c r="P9" s="15"/>
      <c r="Q9" s="5">
        <f>P9*G9</f>
        <v>0</v>
      </c>
      <c r="R9" s="16"/>
    </row>
    <row r="10" ht="22" customHeight="1" spans="1:18">
      <c r="A10" s="19" t="s">
        <v>31</v>
      </c>
      <c r="B10" s="20"/>
      <c r="C10" s="20"/>
      <c r="D10" s="20"/>
      <c r="E10" s="20"/>
      <c r="F10" s="20"/>
      <c r="G10" s="20"/>
      <c r="H10" s="20"/>
      <c r="I10" s="20"/>
      <c r="J10" s="20"/>
      <c r="K10" s="20"/>
      <c r="L10" s="20"/>
      <c r="M10" s="20"/>
      <c r="N10" s="20"/>
      <c r="O10" s="20"/>
      <c r="P10" s="15"/>
      <c r="Q10" s="21">
        <f>SUM(Q4:Q9)</f>
        <v>0</v>
      </c>
      <c r="R10" s="22"/>
    </row>
    <row r="11" ht="217" customHeight="1" spans="1:18">
      <c r="A11" s="23" t="s">
        <v>32</v>
      </c>
      <c r="B11" s="24"/>
      <c r="C11" s="24"/>
      <c r="D11" s="24"/>
      <c r="E11" s="24"/>
      <c r="F11" s="24"/>
      <c r="G11" s="24"/>
      <c r="H11" s="24"/>
      <c r="I11" s="24"/>
      <c r="J11" s="24"/>
      <c r="K11" s="24"/>
      <c r="L11" s="24"/>
      <c r="M11" s="24"/>
      <c r="N11" s="24"/>
      <c r="O11" s="24"/>
      <c r="P11" s="24"/>
      <c r="Q11" s="24"/>
      <c r="R11" s="25"/>
    </row>
  </sheetData>
  <mergeCells count="21">
    <mergeCell ref="A1:R1"/>
    <mergeCell ref="D2:F2"/>
    <mergeCell ref="A10:P10"/>
    <mergeCell ref="A11:R11"/>
    <mergeCell ref="A2:A3"/>
    <mergeCell ref="B2:B3"/>
    <mergeCell ref="B4:B7"/>
    <mergeCell ref="B8:B9"/>
    <mergeCell ref="C2:C3"/>
    <mergeCell ref="G2:G3"/>
    <mergeCell ref="H2:H3"/>
    <mergeCell ref="I2:I3"/>
    <mergeCell ref="J2:J3"/>
    <mergeCell ref="K2:K3"/>
    <mergeCell ref="L2:L3"/>
    <mergeCell ref="M2:M3"/>
    <mergeCell ref="N2:N3"/>
    <mergeCell ref="O2:O3"/>
    <mergeCell ref="P2:P3"/>
    <mergeCell ref="Q2:Q3"/>
    <mergeCell ref="R2:R3"/>
  </mergeCells>
  <pageMargins left="0.700694444444445" right="0.700694444444445" top="0.751388888888889" bottom="0.751388888888889" header="0.298611111111111" footer="0.298611111111111"/>
  <pageSetup paperSize="9" scale="60"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2026-03-10T09:21:54Z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F2826AAD07C24DD68C443C62316208F1_13</vt:lpwstr>
  </property>
  <property fmtid="{D5CDD505-2E9C-101B-9397-08002B2CF9AE}" pid="4" name="CalculationRule">
    <vt:i4>0</vt:i4>
  </property>
</Properties>
</file>