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bookViews>
  <sheets>
    <sheet name="废热锅炉" sheetId="1" r:id="rId1"/>
  </sheets>
  <definedNames>
    <definedName name="_xlnm.Print_Area" localSheetId="0">废热锅炉!$A$1:$R$16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<sst xmlns="http://schemas.openxmlformats.org/spreadsheetml/2006/main" count="61" uniqueCount="43">
  <si>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运输尺寸清单</t>
  </si>
  <si>
    <t>长江水位高时的报价</t>
  </si>
  <si>
    <t>长江水位低时的报价</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</si>
  <si>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</si>
  <si>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</si>
  <si>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</si>
  <si>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</si>
  <si>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</si>
  <si>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</si>
  <si>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</si>
  <si>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</si>
  <si>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</si>
  <si>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</si>
  <si>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</si>
  <si>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</si>
  <si>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</si>
  <si>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备注</t>
  </si>
  <si>
    <t>长L</t>
  </si>
  <si>
    <t>宽W</t>
  </si>
  <si>
    <t>高H</t>
  </si>
  <si>
    <t>附图</t>
  </si>
  <si>
    <t>高温吸收塔</t>
  </si>
  <si>
    <t>台</t>
  </si>
  <si>
    <t>7000×600</t>
  </si>
  <si>
    <t>裸装</t>
  </si>
  <si>
    <t>泵槽</t>
  </si>
  <si>
    <t>2520/3544×400</t>
  </si>
  <si>
    <t>气体入口组件</t>
  </si>
  <si>
    <t>1828×200</t>
  </si>
  <si>
    <t>备品备件及承载件</t>
  </si>
  <si>
    <t>箱</t>
  </si>
  <si>
    <t>木箱</t>
  </si>
  <si>
    <t>冷热换热器</t>
  </si>
  <si>
    <t>5360/4700×450</t>
  </si>
  <si>
    <t>壳程进气箱</t>
  </si>
  <si>
    <t>壳程出气箱</t>
  </si>
  <si>
    <t>干燥塔主体</t>
  </si>
  <si>
    <t>7500×600</t>
  </si>
  <si>
    <t>N2气体出口</t>
  </si>
  <si>
    <t>二吸塔主体</t>
  </si>
  <si>
    <t>备品备件</t>
  </si>
  <si>
    <t>合计：</t>
  </si>
  <si>
    <r>
      <rPr>
        <sz val="14"/>
        <rFont val="宋体"/>
        <charset val="134"/>
      </rPr>
      <t>1.以上所有货物按发货时间及发货路线打包运输。货物保险不含在本报价中，以实际发生费用结算。
2.我方提前通知中选单位</t>
    </r>
    <r>
      <rPr>
        <sz val="14"/>
        <color theme="1"/>
        <rFont val="宋体"/>
        <charset val="134"/>
      </rPr>
      <t>,中选方在接收到我方运输时间后3日及安排车辆来进行装车，严格按照我方要求进行发运。船运出发起1.5日内设备必须到达指定地点，如发生不能运输或延迟送达，需对运输公司进行考核，考核为货物总价20%。参与此次报价的单位需要提前到现场进行勘验并与我方进行沟通协商，否则报价将视为无效报价。
3.报价中包含设备运输所需要的辅助设施费用、此次运输为水陆联运。冷热换热器设备需从索普赛瑞装备制造有限公司倒运到索普码头，再从索普码头倒运至省苏州市张家港市大新镇沿江公路段山港东侧 张家港港新重装码头港务有限公司。其余设备直接从索普码头起运。运输设备如没有底座需要自行携带枕木，请运输单位务必根据设备图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
4.务必注意包装形式，本表格内所有设备索普赛瑞装备制造有限公司倒运到索普码头，再从索普码头水运至江苏省苏州市张家港市大新镇沿江公路段山港东侧 张家港港新重装码头港务有限公司 。请合理安排。
5.评选方式：在能够满足中选人技术中总价最低</t>
    </r>
    <r>
      <rPr>
        <sz val="14"/>
        <color rgb="FFFF0000"/>
        <rFont val="宋体"/>
        <charset val="134"/>
      </rPr>
      <t>（备注：总价最低为长江水位高时的报价与长江水位低时的报价相加之和报价最低的报价）</t>
    </r>
    <r>
      <rPr>
        <sz val="14"/>
        <color theme="1"/>
        <rFont val="宋体"/>
        <charset val="134"/>
      </rPr>
      <t>的一家报价人作为中选候选人。</t>
    </r>
    <r>
      <rPr>
        <sz val="14"/>
        <rFont val="宋体"/>
        <charset val="134"/>
      </rPr>
      <t xml:space="preserve">
6.结算方式：承兑。货安全送达并提供9%增值税专用发票后3个月内付款。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</si>
</sst>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宋体"/>
      <charset val="134"/>
    </font>
    <font>
      <sz val="11"/>
      <color theme="1"/>
      <name val="宋体"/>
      <charset val="134"/>
    </font>
    <font>
      <sz val="14"/>
      <name val="宋体"/>
      <charset val="134"/>
    </font>
    <font>
      <sz val="14"/>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8">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Border="1" applyAlignment="1">
      <alignment horizontal="center" vertical="center"/>
    </xf>
    <xf numFmtId="0" fontId="0" fillId="0" borderId="1" xfId="0" applyFont="1" applyBorder="1" applyAlignment="1">
      <alignment horizontal="center" vertical="center"/>
    </xf>
    <xf numFmtId="0" fontId="4" fillId="0" borderId="1" xfId="0" applyFont="1" applyFill="1" applyBorder="1" applyAlignment="1">
      <alignment horizontal="center" vertical="center" shrinkToFit="1"/>
    </xf>
    <xf numFmtId="0" fontId="3" fillId="0" borderId="5" xfId="0" applyFont="1" applyFill="1" applyBorder="1" applyAlignment="1">
      <alignment horizontal="left" vertical="center" wrapText="1" shrinkToFit="1"/>
    </xf>
    <xf numFmtId="0" fontId="3" fillId="0" borderId="1" xfId="0" applyFont="1" applyFill="1" applyBorder="1" applyAlignment="1">
      <alignment horizontal="center" vertical="center" wrapText="1" shrinkToFit="1"/>
    </xf>
    <xf numFmtId="0" fontId="3" fillId="0" borderId="6" xfId="0" applyFont="1" applyFill="1" applyBorder="1" applyAlignment="1">
      <alignment horizontal="left" vertical="center" wrapText="1" shrinkToFit="1"/>
    </xf>
    <xf numFmtId="0" fontId="3" fillId="0" borderId="7"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abSelected="1" view="pageBreakPreview" zoomScale="90" zoomScaleNormal="100" workbookViewId="0">
      <selection activeCell="I8" sqref="I8"/>
    </sheetView>
  </sheetViews>
  <sheetFormatPr defaultColWidth="9" defaultRowHeight="20.1" customHeight="1"/>
  <cols>
    <col min="1" max="1" width="5.62962962962963" style="1" customWidth="1"/>
    <col min="2" max="2" width="19" style="1" customWidth="1"/>
    <col min="3" max="3" width="26.8796296296296" style="1" customWidth="1"/>
    <col min="4" max="8" width="8.62962962962963" style="1" customWidth="1"/>
    <col min="9" max="12" width="10.6296296296296" style="1" customWidth="1"/>
    <col min="13" max="13" width="15.1296296296296" style="1" customWidth="1"/>
    <col min="14" max="14" width="10.25" style="1" customWidth="1"/>
    <col min="15" max="15" width="13.25" style="1" customWidth="1"/>
    <col min="16" max="16" width="23.6111111111111" style="1" customWidth="1"/>
    <col min="17" max="17" width="21.6296296296296" style="1" customWidth="1"/>
    <col min="18" max="18" width="47.6296296296296" style="1" customWidth="1"/>
    <col min="19" max="16384" width="9" style="1"/>
  </cols>
  <sheetData>
    <row r="1" ht="30" customHeight="1" spans="1:18">
      <c r="A1" s="2" t="s">
        <v>0</v>
      </c>
      <c r="B1" s="2"/>
      <c r="C1" s="2"/>
      <c r="D1" s="2"/>
      <c r="E1" s="2"/>
      <c r="F1" s="2"/>
      <c r="G1" s="2"/>
      <c r="H1" s="2"/>
      <c r="I1" s="2"/>
      <c r="J1" s="2"/>
      <c r="K1" s="2"/>
      <c r="L1" s="2"/>
      <c r="M1" s="2"/>
      <c r="N1" s="2"/>
      <c r="O1" s="2"/>
      <c r="P1" s="2" t="s">
        <v>1</v>
      </c>
      <c r="Q1" s="2" t="s">
        <v>2</v>
      </c>
      <c r="R1" s="2"/>
    </row>
    <row r="2" ht="21.95" customHeight="1" spans="1:18">
      <c r="A2" s="3" t="s">
        <v>3</v>
      </c>
      <c r="B2" s="3" t="s">
        <v>4</v>
      </c>
      <c r="C2" s="3" t="s">
        <v>5</v>
      </c>
      <c r="D2" s="3" t="s">
        <v>6</v>
      </c>
      <c r="E2" s="3"/>
      <c r="F2" s="3"/>
      <c r="G2" s="3" t="s">
        <v>7</v>
      </c>
      <c r="H2" s="3" t="s">
        <v>8</v>
      </c>
      <c r="I2" s="4" t="s">
        <v>9</v>
      </c>
      <c r="J2" s="4" t="s">
        <v>10</v>
      </c>
      <c r="K2" s="4" t="s">
        <v>11</v>
      </c>
      <c r="L2" s="4" t="s">
        <v>12</v>
      </c>
      <c r="M2" s="4" t="s">
        <v>13</v>
      </c>
      <c r="N2" s="4" t="s">
        <v>14</v>
      </c>
      <c r="O2" s="4" t="s">
        <v>15</v>
      </c>
      <c r="P2" s="4"/>
      <c r="Q2" s="4"/>
      <c r="R2" s="3" t="s">
        <v>16</v>
      </c>
    </row>
    <row r="3" ht="26.1" customHeight="1" spans="1:18">
      <c r="A3" s="3"/>
      <c r="B3" s="3"/>
      <c r="C3" s="3"/>
      <c r="D3" s="3" t="s">
        <v>17</v>
      </c>
      <c r="E3" s="3" t="s">
        <v>18</v>
      </c>
      <c r="F3" s="3" t="s">
        <v>19</v>
      </c>
      <c r="G3" s="3"/>
      <c r="H3" s="3"/>
      <c r="I3" s="3"/>
      <c r="J3" s="3"/>
      <c r="K3" s="4"/>
      <c r="L3" s="4"/>
      <c r="M3" s="3"/>
      <c r="N3" s="3"/>
      <c r="O3" s="4"/>
      <c r="P3" s="4"/>
      <c r="Q3" s="4"/>
      <c r="R3" s="3" t="s">
        <v>20</v>
      </c>
    </row>
    <row r="4" customHeight="1" spans="1:18">
      <c r="A4" s="5">
        <v>1</v>
      </c>
      <c r="B4" s="6">
        <v>250453089</v>
      </c>
      <c r="C4" s="7" t="s">
        <v>21</v>
      </c>
      <c r="D4" s="5">
        <v>26400</v>
      </c>
      <c r="E4" s="5">
        <v>9500</v>
      </c>
      <c r="F4" s="5">
        <v>9400</v>
      </c>
      <c r="G4" s="5">
        <v>1</v>
      </c>
      <c r="H4" s="5" t="s">
        <v>22</v>
      </c>
      <c r="I4" s="5">
        <v>99000</v>
      </c>
      <c r="J4" s="5">
        <v>8000</v>
      </c>
      <c r="K4" s="5">
        <f>I4+J4</f>
        <v>107000</v>
      </c>
      <c r="L4" s="5">
        <f>G4*K4</f>
        <v>107000</v>
      </c>
      <c r="M4" s="5" t="s">
        <v>23</v>
      </c>
      <c r="N4" s="5">
        <v>10600</v>
      </c>
      <c r="O4" s="5" t="s">
        <v>24</v>
      </c>
      <c r="P4" s="5"/>
      <c r="Q4" s="5"/>
      <c r="R4" s="5"/>
    </row>
    <row r="5" customHeight="1" spans="1:18">
      <c r="A5" s="5">
        <v>2</v>
      </c>
      <c r="B5" s="8"/>
      <c r="C5" s="7" t="s">
        <v>25</v>
      </c>
      <c r="D5" s="5">
        <v>6400</v>
      </c>
      <c r="E5" s="5">
        <v>3500</v>
      </c>
      <c r="F5" s="5">
        <v>4400</v>
      </c>
      <c r="G5" s="5">
        <v>2</v>
      </c>
      <c r="H5" s="5" t="s">
        <v>22</v>
      </c>
      <c r="I5" s="5">
        <v>796.7</v>
      </c>
      <c r="J5" s="5">
        <v>815</v>
      </c>
      <c r="K5" s="5">
        <f>I5+J5</f>
        <v>1611.7</v>
      </c>
      <c r="L5" s="5">
        <f>G5*K5</f>
        <v>3223.4</v>
      </c>
      <c r="M5" s="5" t="s">
        <v>26</v>
      </c>
      <c r="N5" s="5">
        <v>3100</v>
      </c>
      <c r="O5" s="5" t="s">
        <v>24</v>
      </c>
      <c r="P5" s="5"/>
      <c r="Q5" s="5"/>
      <c r="R5" s="5"/>
    </row>
    <row r="6" customHeight="1" spans="1:18">
      <c r="A6" s="5">
        <v>3</v>
      </c>
      <c r="B6" s="8"/>
      <c r="C6" s="7" t="s">
        <v>27</v>
      </c>
      <c r="D6" s="5">
        <v>2900</v>
      </c>
      <c r="E6" s="5">
        <v>2300</v>
      </c>
      <c r="F6" s="5">
        <v>2100</v>
      </c>
      <c r="G6" s="5">
        <v>4</v>
      </c>
      <c r="H6" s="5" t="s">
        <v>22</v>
      </c>
      <c r="I6" s="5">
        <v>1830</v>
      </c>
      <c r="J6" s="5">
        <v>290</v>
      </c>
      <c r="K6" s="5">
        <f>I6+J6</f>
        <v>2120</v>
      </c>
      <c r="L6" s="5">
        <f>G6*K6</f>
        <v>8480</v>
      </c>
      <c r="M6" s="5" t="s">
        <v>28</v>
      </c>
      <c r="N6" s="5">
        <v>1950</v>
      </c>
      <c r="O6" s="5" t="s">
        <v>24</v>
      </c>
      <c r="P6" s="5"/>
      <c r="Q6" s="5"/>
      <c r="R6" s="5"/>
    </row>
    <row r="7" customHeight="1" spans="1:18">
      <c r="A7" s="5">
        <v>4</v>
      </c>
      <c r="B7" s="9"/>
      <c r="C7" s="7" t="s">
        <v>29</v>
      </c>
      <c r="D7" s="5">
        <v>1300</v>
      </c>
      <c r="E7" s="5">
        <v>1300</v>
      </c>
      <c r="F7" s="5">
        <v>500</v>
      </c>
      <c r="G7" s="5">
        <v>2</v>
      </c>
      <c r="H7" s="5" t="s">
        <v>30</v>
      </c>
      <c r="I7" s="5">
        <v>100</v>
      </c>
      <c r="J7" s="5"/>
      <c r="K7" s="5">
        <f>I7+J7</f>
        <v>100</v>
      </c>
      <c r="L7" s="5">
        <f>G7*K7</f>
        <v>200</v>
      </c>
      <c r="M7" s="5"/>
      <c r="N7" s="5"/>
      <c r="O7" s="5" t="s">
        <v>31</v>
      </c>
      <c r="P7" s="5"/>
      <c r="Q7" s="5"/>
      <c r="R7" s="5"/>
    </row>
    <row r="8" customHeight="1" spans="1:18">
      <c r="A8" s="5">
        <v>5</v>
      </c>
      <c r="B8" s="10">
        <v>250403068</v>
      </c>
      <c r="C8" s="7" t="s">
        <v>32</v>
      </c>
      <c r="D8" s="5">
        <v>18600</v>
      </c>
      <c r="E8" s="5">
        <v>6500</v>
      </c>
      <c r="F8" s="5">
        <v>6600</v>
      </c>
      <c r="G8" s="5">
        <v>2</v>
      </c>
      <c r="H8" s="5" t="s">
        <v>22</v>
      </c>
      <c r="I8" s="5">
        <v>215000</v>
      </c>
      <c r="J8" s="5">
        <v>14000</v>
      </c>
      <c r="K8" s="5">
        <f t="shared" ref="K8:K13" si="0">J8+I8</f>
        <v>229000</v>
      </c>
      <c r="L8" s="5">
        <f t="shared" ref="L8:L13" si="1">K8*G8</f>
        <v>458000</v>
      </c>
      <c r="M8" s="5" t="s">
        <v>33</v>
      </c>
      <c r="N8" s="5">
        <v>18400</v>
      </c>
      <c r="O8" s="5" t="s">
        <v>24</v>
      </c>
      <c r="P8" s="5"/>
      <c r="Q8" s="5"/>
      <c r="R8" s="5"/>
    </row>
    <row r="9" customHeight="1" spans="1:18">
      <c r="A9" s="5">
        <v>6</v>
      </c>
      <c r="B9" s="10"/>
      <c r="C9" s="7" t="s">
        <v>34</v>
      </c>
      <c r="D9" s="5">
        <v>8500</v>
      </c>
      <c r="E9" s="5">
        <v>4000</v>
      </c>
      <c r="F9" s="5">
        <v>3000</v>
      </c>
      <c r="G9" s="5">
        <v>4</v>
      </c>
      <c r="H9" s="5" t="s">
        <v>22</v>
      </c>
      <c r="I9" s="5">
        <v>7000</v>
      </c>
      <c r="J9" s="5">
        <v>1000</v>
      </c>
      <c r="K9" s="5">
        <f t="shared" si="0"/>
        <v>8000</v>
      </c>
      <c r="L9" s="5">
        <f t="shared" si="1"/>
        <v>32000</v>
      </c>
      <c r="M9" s="5"/>
      <c r="N9" s="5"/>
      <c r="O9" s="5" t="s">
        <v>24</v>
      </c>
      <c r="P9" s="5"/>
      <c r="Q9" s="5"/>
      <c r="R9" s="5"/>
    </row>
    <row r="10" customHeight="1" spans="1:18">
      <c r="A10" s="5">
        <v>7</v>
      </c>
      <c r="B10" s="10"/>
      <c r="C10" s="7" t="s">
        <v>35</v>
      </c>
      <c r="D10" s="5">
        <v>8500</v>
      </c>
      <c r="E10" s="5">
        <v>4000</v>
      </c>
      <c r="F10" s="5">
        <v>3000</v>
      </c>
      <c r="G10" s="5">
        <v>4</v>
      </c>
      <c r="H10" s="5" t="s">
        <v>22</v>
      </c>
      <c r="I10" s="5">
        <v>7000</v>
      </c>
      <c r="J10" s="5">
        <v>1000</v>
      </c>
      <c r="K10" s="5">
        <f t="shared" si="0"/>
        <v>8000</v>
      </c>
      <c r="L10" s="5">
        <f t="shared" si="1"/>
        <v>32000</v>
      </c>
      <c r="M10" s="5"/>
      <c r="N10" s="5"/>
      <c r="O10" s="5" t="s">
        <v>24</v>
      </c>
      <c r="P10" s="5"/>
      <c r="Q10" s="5"/>
      <c r="R10" s="5"/>
    </row>
    <row r="11" customHeight="1" spans="1:18">
      <c r="A11" s="5">
        <v>8</v>
      </c>
      <c r="B11" s="10">
        <v>250403072</v>
      </c>
      <c r="C11" s="7" t="s">
        <v>36</v>
      </c>
      <c r="D11" s="5">
        <v>17400</v>
      </c>
      <c r="E11" s="5">
        <v>9900</v>
      </c>
      <c r="F11" s="5">
        <v>10100</v>
      </c>
      <c r="G11" s="5">
        <v>2</v>
      </c>
      <c r="H11" s="5" t="s">
        <v>22</v>
      </c>
      <c r="I11" s="5">
        <v>85000</v>
      </c>
      <c r="J11" s="5">
        <v>8000</v>
      </c>
      <c r="K11" s="5">
        <f t="shared" si="0"/>
        <v>93000</v>
      </c>
      <c r="L11" s="5">
        <f t="shared" si="1"/>
        <v>186000</v>
      </c>
      <c r="M11" s="5" t="s">
        <v>37</v>
      </c>
      <c r="N11" s="5">
        <v>8100</v>
      </c>
      <c r="O11" s="5" t="s">
        <v>24</v>
      </c>
      <c r="P11" s="5"/>
      <c r="Q11" s="5"/>
      <c r="R11" s="5"/>
    </row>
    <row r="12" customHeight="1" spans="1:18">
      <c r="A12" s="5">
        <v>9</v>
      </c>
      <c r="B12" s="10"/>
      <c r="C12" s="7" t="s">
        <v>38</v>
      </c>
      <c r="D12" s="5">
        <v>5300</v>
      </c>
      <c r="E12" s="5">
        <v>4200</v>
      </c>
      <c r="F12" s="5">
        <v>3000</v>
      </c>
      <c r="G12" s="5">
        <v>2</v>
      </c>
      <c r="H12" s="5" t="s">
        <v>22</v>
      </c>
      <c r="I12" s="5">
        <v>3600</v>
      </c>
      <c r="J12" s="5">
        <v>450</v>
      </c>
      <c r="K12" s="5">
        <f t="shared" si="0"/>
        <v>4050</v>
      </c>
      <c r="L12" s="5">
        <f t="shared" si="1"/>
        <v>8100</v>
      </c>
      <c r="M12" s="5"/>
      <c r="N12" s="5"/>
      <c r="O12" s="5" t="s">
        <v>24</v>
      </c>
      <c r="P12" s="5"/>
      <c r="Q12" s="5"/>
      <c r="R12" s="5"/>
    </row>
    <row r="13" ht="17.4" spans="1:18">
      <c r="A13" s="5">
        <v>10</v>
      </c>
      <c r="B13" s="11">
        <v>250403076</v>
      </c>
      <c r="C13" s="7" t="s">
        <v>39</v>
      </c>
      <c r="D13" s="5">
        <v>17200</v>
      </c>
      <c r="E13" s="5">
        <v>9200</v>
      </c>
      <c r="F13" s="5">
        <v>9200</v>
      </c>
      <c r="G13" s="5">
        <v>2</v>
      </c>
      <c r="H13" s="5" t="s">
        <v>22</v>
      </c>
      <c r="I13" s="5">
        <v>85000</v>
      </c>
      <c r="J13" s="5">
        <v>7000</v>
      </c>
      <c r="K13" s="5">
        <f t="shared" si="0"/>
        <v>92000</v>
      </c>
      <c r="L13" s="5">
        <f t="shared" si="1"/>
        <v>184000</v>
      </c>
      <c r="M13" s="5"/>
      <c r="N13" s="5"/>
      <c r="O13" s="5" t="s">
        <v>24</v>
      </c>
      <c r="P13" s="5"/>
      <c r="Q13" s="5"/>
      <c r="R13" s="5"/>
    </row>
    <row r="14" customHeight="1" spans="1:18">
      <c r="A14" s="5">
        <v>11</v>
      </c>
      <c r="B14" s="12"/>
      <c r="C14" s="13" t="s">
        <v>40</v>
      </c>
      <c r="D14" s="12">
        <v>1500</v>
      </c>
      <c r="E14" s="12">
        <v>1500</v>
      </c>
      <c r="F14" s="12">
        <v>150</v>
      </c>
      <c r="G14" s="12">
        <v>2</v>
      </c>
      <c r="H14" s="12" t="s">
        <v>30</v>
      </c>
      <c r="I14" s="12">
        <v>100</v>
      </c>
      <c r="J14" s="12"/>
      <c r="K14" s="12">
        <f>I14+J14</f>
        <v>100</v>
      </c>
      <c r="L14" s="12">
        <f>G14*K14</f>
        <v>200</v>
      </c>
      <c r="M14" s="12"/>
      <c r="N14" s="12"/>
      <c r="O14" s="12" t="s">
        <v>31</v>
      </c>
      <c r="P14" s="12"/>
      <c r="Q14" s="12"/>
      <c r="R14" s="12"/>
    </row>
    <row r="15" ht="29" customHeight="1" spans="1:18">
      <c r="A15" s="14"/>
      <c r="B15" s="15"/>
      <c r="C15" s="15"/>
      <c r="D15" s="15"/>
      <c r="E15" s="15"/>
      <c r="F15" s="15"/>
      <c r="G15" s="15"/>
      <c r="H15" s="15"/>
      <c r="I15" s="15"/>
      <c r="J15" s="15"/>
      <c r="K15" s="15"/>
      <c r="L15" s="15"/>
      <c r="M15" s="15"/>
      <c r="N15" s="15"/>
      <c r="O15" s="15" t="s">
        <v>41</v>
      </c>
      <c r="P15" s="15"/>
      <c r="Q15" s="15"/>
      <c r="R15" s="15"/>
    </row>
    <row r="16" ht="211" customHeight="1" spans="1:18">
      <c r="A16" s="14" t="s">
        <v>42</v>
      </c>
      <c r="B16" s="16"/>
      <c r="C16" s="16"/>
      <c r="D16" s="16"/>
      <c r="E16" s="16"/>
      <c r="F16" s="16"/>
      <c r="G16" s="16"/>
      <c r="H16" s="16"/>
      <c r="I16" s="16"/>
      <c r="J16" s="16"/>
      <c r="K16" s="16"/>
      <c r="L16" s="16"/>
      <c r="M16" s="16"/>
      <c r="N16" s="16"/>
      <c r="O16" s="16"/>
      <c r="P16" s="16"/>
      <c r="Q16" s="16"/>
      <c r="R16" s="17"/>
    </row>
  </sheetData>
  <mergeCells count="18">
    <mergeCell ref="A1:O1"/>
    <mergeCell ref="D2:F2"/>
    <mergeCell ref="A16:R16"/>
    <mergeCell ref="A2:A3"/>
    <mergeCell ref="B2:B3"/>
    <mergeCell ref="B4:B7"/>
    <mergeCell ref="B8:B10"/>
    <mergeCell ref="B11:B12"/>
    <mergeCell ref="C2:C3"/>
    <mergeCell ref="G2:G3"/>
    <mergeCell ref="H2:H3"/>
    <mergeCell ref="I2:I3"/>
    <mergeCell ref="J2:J3"/>
    <mergeCell ref="K2:K3"/>
    <mergeCell ref="L2:L3"/>
    <mergeCell ref="M2:M3"/>
    <mergeCell ref="N2:N3"/>
    <mergeCell ref="O2:O3"/>
  </mergeCells>
  <pageMargins left="0.700694444444445" right="0.700694444444445" top="0.751388888888889" bottom="0.751388888888889" header="0.298611111111111" footer="0.298611111111111"/>
  <pageSetup paperSize="9" scale="47"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2025-12-25T02:18:18Z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4B5B1D70ADFD41D88648D28CDB1E0764_13</vt:lpwstr>
  </property>
  <property fmtid="{D5CDD505-2E9C-101B-9397-08002B2CF9AE}" pid="4" name="CalculationRule">
    <vt:i4>0</vt:i4>
  </property>
</Properties>
</file>