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0" windowHeight="17680" activeTab="0"/>
  </bookViews>
  <sheets>
    <sheet name="绝热工程安装及拆除" sheetId="1" r:id="rId1"/>
  </sheets>
  <definedNames>
    <definedName name="_xlnm._FilterDatabase" localSheetId="0" hidden="1">绝热工程安装及拆除!$A$1:$Q$30</definedName>
    <definedName name="_xlnm.Print_Titles" localSheetId="0">绝热工程安装及拆除!$1:$2</definedName>
  </definedNames>
  <calcPr calcId="191029"/>
</workbook>
</file>

<file path=xl/sharedStrings.xml><?xml version="1.0" encoding="utf-8"?>
<sst xmlns="http://schemas.openxmlformats.org/spreadsheetml/2006/main" uniqueCount="47" count="47">
  <si>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</si>
  <si>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</si>
  <si>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</si>
  <si>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</si>
  <si>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</si>
  <si>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</si>
  <si>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</si>
  <si>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</si>
  <si>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</si>
  <si>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</si>
  <si>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</si>
  <si>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</si>
  <si>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 xml:space="preserve">隔热层安拆 </t>
  </si>
  <si>
    <t>1.规格：DN100
2.管道或管件
3.岩棉：厚度50mm</t>
  </si>
  <si>
    <t>米</t>
  </si>
  <si>
    <t>包工包料</t>
  </si>
  <si>
    <t>1.规格：DN150
2.管道或管件
3.岩棉：厚度50mm</t>
  </si>
  <si>
    <t>1.规格：DN200
2.管道或管件
3.岩棉：厚度50mm</t>
  </si>
  <si>
    <t>1.规格：DN300
2.管道或管件
3.岩棉：厚度50mm</t>
  </si>
  <si>
    <t>1.规格：DN50
2.法兰
3.岩棉：厚度50mm</t>
  </si>
  <si>
    <t>副</t>
  </si>
  <si>
    <t>1.规格：DN100
2.法兰
3.岩棉：厚度50mm</t>
  </si>
  <si>
    <t>1.规格：DN150
2.法兰
3.岩棉：厚度50mm</t>
  </si>
  <si>
    <t>1.规格：DN200
2.法兰
3.岩棉：厚度50mm</t>
  </si>
  <si>
    <t>1.规格：DN300
2.法兰
3.岩棉：厚度50mm</t>
  </si>
  <si>
    <t>1.规格：DN50
2.阀门
3.岩棉：厚度50mm</t>
  </si>
  <si>
    <t>只</t>
  </si>
  <si>
    <t>1.规格：DN100
2.阀门
3.岩棉：厚度50mm</t>
  </si>
  <si>
    <t>1.规格：DN150
2.阀门
3.岩棉：厚度50mm</t>
  </si>
  <si>
    <t>1.规格：DN200
2.阀门
3.岩棉：厚度50mm</t>
  </si>
  <si>
    <t>1.设备
2.岩棉：厚度50mm</t>
  </si>
  <si>
    <t>平方</t>
  </si>
  <si>
    <t>/</t>
  </si>
  <si>
    <t>1.规格：DN50
2.管道或管件
3.岩棉：厚度80mm</t>
  </si>
  <si>
    <t>1.规格：DN100
2.管道或管件
3.岩棉：厚度80mm</t>
  </si>
  <si>
    <t>1.规格：DN150
2.管道或管件
3.岩棉：厚度80mm</t>
  </si>
  <si>
    <t>1.规格：DN200
2.管道或管件
3.岩棉：厚度80mm</t>
  </si>
  <si>
    <t>1.规格：DN300
2.管道或管件
3.岩棉：厚度80mm</t>
  </si>
  <si>
    <t>1.规格：DN50
2.法兰
3.岩棉：厚度80mm</t>
  </si>
  <si>
    <t>1.规格：DN100
2.法兰
3.岩棉：厚度80mm</t>
  </si>
  <si>
    <t>1.规格：DN150
2.法兰
3.岩棉：厚度80mm</t>
  </si>
  <si>
    <t>1.规格：DN200
2.法兰
3.岩棉：厚度80mm</t>
  </si>
  <si>
    <t>1.规格：DN300
2.法兰
3.岩棉：厚度80mm</t>
  </si>
  <si>
    <t>1.规格：DN50
2.阀门
3.岩棉：厚度80mm</t>
  </si>
  <si>
    <t>1.规格：DN100
2.阀门
3.岩棉：厚度80mm</t>
  </si>
  <si>
    <t>1.规格：DN150
2.阀门
3.岩棉：厚度80mm</t>
  </si>
  <si>
    <t>1.设备
2.岩棉：厚度80mm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</si>
</sst>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7">
    <font>
      <name val="宋体"/>
      <sz val="11"/>
    </font>
    <font>
      <name val="宋体"/>
      <charset val="134"/>
      <sz val="9"/>
      <color rgb="FF000000"/>
    </font>
    <font>
      <name val="Microsoft YaHei"/>
      <b/>
      <charset val="134"/>
      <sz val="11"/>
      <color rgb="FF000000"/>
    </font>
    <font>
      <name val="Microsoft YaHei"/>
      <b/>
      <charset val="134"/>
      <sz val="11"/>
    </font>
    <font>
      <name val="方正仿宋简体"/>
      <charset val="134"/>
      <sz val="8"/>
      <color rgb="FF000000"/>
    </font>
    <font>
      <name val="方正仿宋简体"/>
      <charset val="134"/>
      <sz val="8"/>
    </font>
    <font>
      <name val="方正仿宋简体"/>
      <charset val="1"/>
      <sz val="8"/>
      <color indexed="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R31"/>
  <sheetViews>
    <sheetView tabSelected="1" workbookViewId="0" zoomScale="165">
      <pane ySplit="2" topLeftCell="A28" state="frozen" activePane="bottomLeft"/>
      <selection pane="bottomLeft" activeCell="A30" sqref="A30"/>
    </sheetView>
  </sheetViews>
  <sheetFormatPr defaultRowHeight="12.0" defaultColWidth="9"/>
  <cols>
    <col min="1" max="1" customWidth="1" width="5.3515625" style="1"/>
    <col min="2" max="2" customWidth="1" width="9.988281" style="2"/>
    <col min="3" max="3" customWidth="1" width="19.125" style="2"/>
    <col min="4" max="4" customWidth="1" width="10.0" style="2"/>
    <col min="5" max="5" customWidth="1" width="10.253906" style="2"/>
    <col min="6" max="6" customWidth="1" width="10.625" style="1"/>
    <col min="7" max="7" customWidth="1" width="13.125" style="2"/>
    <col min="8" max="8" customWidth="1" width="10.253906" style="2"/>
    <col min="9" max="9" customWidth="1" width="9.625" style="2"/>
    <col min="10" max="10" customWidth="1" width="11.625" style="2"/>
    <col min="11" max="11" customWidth="1" width="10.625" style="2"/>
    <col min="12" max="12" customWidth="1" width="9.0" style="2"/>
    <col min="13" max="13" customWidth="1" width="12.125" style="2"/>
    <col min="14" max="14" customWidth="1" width="11.625" style="2"/>
    <col min="15" max="15" customWidth="1" width="10.253906" style="2"/>
    <col min="16" max="16" customWidth="1" width="13.871094" style="2"/>
    <col min="17" max="17" customWidth="1" width="7.90625" style="2"/>
    <col min="18" max="16365" customWidth="0" width="5.5" style="2"/>
    <col min="16366" max="16384" customWidth="0" width="9.0" style="2"/>
  </cols>
  <sheetData>
    <row r="1" spans="8:8" ht="20.0" customHeight="1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/>
      <c r="G1" s="6"/>
      <c r="H1" s="6" t="s">
        <v>5</v>
      </c>
      <c r="I1" s="6"/>
      <c r="J1" s="6"/>
      <c r="K1" s="6" t="s">
        <v>6</v>
      </c>
      <c r="L1" s="6"/>
      <c r="M1" s="6"/>
      <c r="N1" s="6" t="s">
        <v>7</v>
      </c>
      <c r="O1" s="6"/>
      <c r="P1" s="6"/>
      <c r="Q1" s="7" t="s">
        <v>8</v>
      </c>
    </row>
    <row r="2" spans="8:8" ht="33.0">
      <c r="A2" s="3"/>
      <c r="B2" s="4"/>
      <c r="C2" s="5"/>
      <c r="D2" s="4"/>
      <c r="E2" s="6" t="s">
        <v>9</v>
      </c>
      <c r="F2" s="8" t="s">
        <v>10</v>
      </c>
      <c r="G2" s="6" t="s">
        <v>11</v>
      </c>
      <c r="H2" s="6" t="s">
        <v>9</v>
      </c>
      <c r="I2" s="8" t="s">
        <v>10</v>
      </c>
      <c r="J2" s="6" t="s">
        <v>11</v>
      </c>
      <c r="K2" s="6" t="s">
        <v>9</v>
      </c>
      <c r="L2" s="8" t="s">
        <v>10</v>
      </c>
      <c r="M2" s="6" t="s">
        <v>11</v>
      </c>
      <c r="N2" s="6" t="s">
        <v>9</v>
      </c>
      <c r="O2" s="8" t="s">
        <v>10</v>
      </c>
      <c r="P2" s="6" t="s">
        <v>11</v>
      </c>
      <c r="Q2" s="8"/>
    </row>
    <row r="3" spans="8:8" s="9" ht="32.05" customFormat="1">
      <c r="A3" s="10">
        <v>1.0</v>
      </c>
      <c r="B3" s="11" t="s">
        <v>12</v>
      </c>
      <c r="C3" s="12" t="s">
        <v>13</v>
      </c>
      <c r="D3" s="11" t="s">
        <v>14</v>
      </c>
      <c r="E3" s="13">
        <v>50.0</v>
      </c>
      <c r="F3" s="14">
        <v>191.5</v>
      </c>
      <c r="G3" s="15">
        <f>E3*F3</f>
        <v>9575.0</v>
      </c>
      <c r="H3" s="13">
        <v>50.0</v>
      </c>
      <c r="I3" s="16">
        <v>76.6</v>
      </c>
      <c r="J3" s="15">
        <f>H3*I3</f>
        <v>3829.9999999999995</v>
      </c>
      <c r="K3" s="13">
        <v>20.0</v>
      </c>
      <c r="L3" s="16">
        <v>210.65</v>
      </c>
      <c r="M3" s="15">
        <f>K3*L3</f>
        <v>4213.0</v>
      </c>
      <c r="N3" s="13">
        <v>20.0</v>
      </c>
      <c r="O3" s="16">
        <v>95.75</v>
      </c>
      <c r="P3" s="15">
        <f>N3*O3</f>
        <v>1915.0</v>
      </c>
      <c r="Q3" s="17" t="s">
        <v>15</v>
      </c>
    </row>
    <row r="4" spans="8:8" s="9" ht="32.05" customFormat="1">
      <c r="A4" s="10">
        <v>2.0</v>
      </c>
      <c r="B4" s="11" t="s">
        <v>12</v>
      </c>
      <c r="C4" s="12" t="s">
        <v>16</v>
      </c>
      <c r="D4" s="11" t="s">
        <v>14</v>
      </c>
      <c r="E4" s="13">
        <v>50.0</v>
      </c>
      <c r="F4" s="14">
        <v>251.86</v>
      </c>
      <c r="G4" s="15">
        <f>E4*F4</f>
        <v>12593.0</v>
      </c>
      <c r="H4" s="13">
        <v>50.0</v>
      </c>
      <c r="I4" s="16">
        <v>100.744</v>
      </c>
      <c r="J4" s="15">
        <f>H4*I4</f>
        <v>5037.2</v>
      </c>
      <c r="K4" s="13">
        <v>50.0</v>
      </c>
      <c r="L4" s="16">
        <v>277.046</v>
      </c>
      <c r="M4" s="15">
        <f>K4*L4</f>
        <v>13852.3</v>
      </c>
      <c r="N4" s="13">
        <v>20.0</v>
      </c>
      <c r="O4" s="16">
        <v>125.93</v>
      </c>
      <c r="P4" s="15">
        <f>N4*O4</f>
        <v>2518.6000000000004</v>
      </c>
      <c r="Q4" s="17" t="s">
        <v>15</v>
      </c>
    </row>
    <row r="5" spans="8:8" s="9" ht="31.9" customFormat="1">
      <c r="A5" s="10">
        <v>3.0</v>
      </c>
      <c r="B5" s="11" t="s">
        <v>12</v>
      </c>
      <c r="C5" s="12" t="s">
        <v>17</v>
      </c>
      <c r="D5" s="11" t="s">
        <v>14</v>
      </c>
      <c r="E5" s="13">
        <v>50.0</v>
      </c>
      <c r="F5" s="14">
        <v>314.45</v>
      </c>
      <c r="G5" s="15">
        <f>E5*F5</f>
        <v>15722.5</v>
      </c>
      <c r="H5" s="13">
        <v>50.0</v>
      </c>
      <c r="I5" s="16">
        <v>125.78</v>
      </c>
      <c r="J5" s="15">
        <f>H5*I5</f>
        <v>6289.0</v>
      </c>
      <c r="K5" s="13">
        <v>50.0</v>
      </c>
      <c r="L5" s="16">
        <v>345.895</v>
      </c>
      <c r="M5" s="15">
        <f>K5*L5</f>
        <v>17294.75</v>
      </c>
      <c r="N5" s="13">
        <v>20.0</v>
      </c>
      <c r="O5" s="16">
        <v>157.225</v>
      </c>
      <c r="P5" s="15">
        <f>N5*O5</f>
        <v>3144.5</v>
      </c>
      <c r="Q5" s="17" t="s">
        <v>15</v>
      </c>
    </row>
    <row r="6" spans="8:8" s="9" ht="31.9" customFormat="1">
      <c r="A6" s="10">
        <v>4.0</v>
      </c>
      <c r="B6" s="11" t="s">
        <v>12</v>
      </c>
      <c r="C6" s="12" t="s">
        <v>18</v>
      </c>
      <c r="D6" s="11" t="s">
        <v>14</v>
      </c>
      <c r="E6" s="13">
        <v>50.0</v>
      </c>
      <c r="F6" s="14">
        <v>438.9</v>
      </c>
      <c r="G6" s="15">
        <f>E6*F6</f>
        <v>21945.0</v>
      </c>
      <c r="H6" s="13">
        <v>50.0</v>
      </c>
      <c r="I6" s="16">
        <v>175.56</v>
      </c>
      <c r="J6" s="15">
        <f>H6*I6</f>
        <v>8778.0</v>
      </c>
      <c r="K6" s="13">
        <v>50.0</v>
      </c>
      <c r="L6" s="16">
        <v>482.79</v>
      </c>
      <c r="M6" s="15">
        <f>K6*L6</f>
        <v>24139.5</v>
      </c>
      <c r="N6" s="13">
        <v>20.0</v>
      </c>
      <c r="O6" s="16">
        <v>219.45</v>
      </c>
      <c r="P6" s="15">
        <f>N6*O6</f>
        <v>4389.0</v>
      </c>
      <c r="Q6" s="17" t="s">
        <v>15</v>
      </c>
    </row>
    <row r="7" spans="8:8" s="9" ht="31.9" customFormat="1">
      <c r="A7" s="10">
        <v>5.0</v>
      </c>
      <c r="B7" s="11" t="s">
        <v>12</v>
      </c>
      <c r="C7" s="12" t="s">
        <v>19</v>
      </c>
      <c r="D7" s="11" t="s">
        <v>20</v>
      </c>
      <c r="E7" s="13">
        <v>20.0</v>
      </c>
      <c r="F7" s="14">
        <v>367.56</v>
      </c>
      <c r="G7" s="15">
        <f>E7*F7</f>
        <v>7351.2</v>
      </c>
      <c r="H7" s="13">
        <v>20.0</v>
      </c>
      <c r="I7" s="16">
        <v>147.024</v>
      </c>
      <c r="J7" s="15">
        <f>H7*I7</f>
        <v>2940.48</v>
      </c>
      <c r="K7" s="13">
        <v>20.0</v>
      </c>
      <c r="L7" s="16">
        <v>404.316</v>
      </c>
      <c r="M7" s="15">
        <f>K7*L7</f>
        <v>8086.32</v>
      </c>
      <c r="N7" s="13">
        <v>20.0</v>
      </c>
      <c r="O7" s="16">
        <v>183.78</v>
      </c>
      <c r="P7" s="15">
        <f>N7*O7</f>
        <v>3675.6</v>
      </c>
      <c r="Q7" s="17" t="s">
        <v>15</v>
      </c>
    </row>
    <row r="8" spans="8:8" s="9" ht="31.9" customFormat="1">
      <c r="A8" s="10">
        <v>6.0</v>
      </c>
      <c r="B8" s="11" t="s">
        <v>12</v>
      </c>
      <c r="C8" s="12" t="s">
        <v>21</v>
      </c>
      <c r="D8" s="11" t="s">
        <v>20</v>
      </c>
      <c r="E8" s="13">
        <v>20.0</v>
      </c>
      <c r="F8" s="14">
        <v>676.04</v>
      </c>
      <c r="G8" s="15">
        <f>E8*F8</f>
        <v>13520.8</v>
      </c>
      <c r="H8" s="13">
        <v>20.0</v>
      </c>
      <c r="I8" s="16">
        <v>270.416</v>
      </c>
      <c r="J8" s="15">
        <f>H8*I8</f>
        <v>5408.32</v>
      </c>
      <c r="K8" s="13">
        <v>20.0</v>
      </c>
      <c r="L8" s="16">
        <v>743.644</v>
      </c>
      <c r="M8" s="15">
        <f>K8*L8</f>
        <v>14872.880000000001</v>
      </c>
      <c r="N8" s="13">
        <v>20.0</v>
      </c>
      <c r="O8" s="16">
        <v>338.02</v>
      </c>
      <c r="P8" s="15">
        <f>N8*O8</f>
        <v>6760.4</v>
      </c>
      <c r="Q8" s="17" t="s">
        <v>15</v>
      </c>
    </row>
    <row r="9" spans="8:8" s="9" ht="31.9" customFormat="1">
      <c r="A9" s="10">
        <v>7.0</v>
      </c>
      <c r="B9" s="11" t="s">
        <v>12</v>
      </c>
      <c r="C9" s="12" t="s">
        <v>22</v>
      </c>
      <c r="D9" s="11" t="s">
        <v>20</v>
      </c>
      <c r="E9" s="13">
        <v>20.0</v>
      </c>
      <c r="F9" s="14">
        <v>781.06</v>
      </c>
      <c r="G9" s="15">
        <f>E9*F9</f>
        <v>15621.199999999999</v>
      </c>
      <c r="H9" s="13">
        <v>20.0</v>
      </c>
      <c r="I9" s="16">
        <v>312.424</v>
      </c>
      <c r="J9" s="15">
        <f>H9*I9</f>
        <v>6248.48</v>
      </c>
      <c r="K9" s="13">
        <v>20.0</v>
      </c>
      <c r="L9" s="16">
        <v>859.166</v>
      </c>
      <c r="M9" s="15">
        <f>K9*L9</f>
        <v>17183.32</v>
      </c>
      <c r="N9" s="13">
        <v>20.0</v>
      </c>
      <c r="O9" s="16">
        <v>390.53</v>
      </c>
      <c r="P9" s="15">
        <f>N9*O9</f>
        <v>7810.599999999999</v>
      </c>
      <c r="Q9" s="17" t="s">
        <v>15</v>
      </c>
    </row>
    <row r="10" spans="8:8" s="9" ht="31.9" customFormat="1">
      <c r="A10" s="10">
        <v>8.0</v>
      </c>
      <c r="B10" s="11" t="s">
        <v>12</v>
      </c>
      <c r="C10" s="12" t="s">
        <v>23</v>
      </c>
      <c r="D10" s="11" t="s">
        <v>20</v>
      </c>
      <c r="E10" s="13">
        <v>20.0</v>
      </c>
      <c r="F10" s="14">
        <v>977.97</v>
      </c>
      <c r="G10" s="15">
        <f>E10*F10</f>
        <v>19559.4</v>
      </c>
      <c r="H10" s="13">
        <v>20.0</v>
      </c>
      <c r="I10" s="16">
        <v>391.188</v>
      </c>
      <c r="J10" s="15">
        <f>H10*I10</f>
        <v>7823.76</v>
      </c>
      <c r="K10" s="13">
        <v>20.0</v>
      </c>
      <c r="L10" s="16">
        <v>1075.767</v>
      </c>
      <c r="M10" s="15">
        <f>K10*L10</f>
        <v>21515.34</v>
      </c>
      <c r="N10" s="13">
        <v>20.0</v>
      </c>
      <c r="O10" s="16">
        <v>488.985</v>
      </c>
      <c r="P10" s="15">
        <f>N10*O10</f>
        <v>9779.7</v>
      </c>
      <c r="Q10" s="17" t="s">
        <v>15</v>
      </c>
    </row>
    <row r="11" spans="8:8" s="9" ht="31.9" customFormat="1">
      <c r="A11" s="10">
        <v>9.0</v>
      </c>
      <c r="B11" s="11" t="s">
        <v>12</v>
      </c>
      <c r="C11" s="12" t="s">
        <v>24</v>
      </c>
      <c r="D11" s="11" t="s">
        <v>20</v>
      </c>
      <c r="E11" s="13">
        <v>20.0</v>
      </c>
      <c r="F11" s="14">
        <v>1988.76</v>
      </c>
      <c r="G11" s="15">
        <f>E11*F11</f>
        <v>39775.2</v>
      </c>
      <c r="H11" s="13">
        <v>20.0</v>
      </c>
      <c r="I11" s="16">
        <v>795.504</v>
      </c>
      <c r="J11" s="15">
        <f>H11*I11</f>
        <v>15910.08</v>
      </c>
      <c r="K11" s="13">
        <v>20.0</v>
      </c>
      <c r="L11" s="16">
        <v>2187.636</v>
      </c>
      <c r="M11" s="15">
        <f>K11*L11</f>
        <v>43752.72</v>
      </c>
      <c r="N11" s="13">
        <v>20.0</v>
      </c>
      <c r="O11" s="16">
        <v>994.38</v>
      </c>
      <c r="P11" s="15">
        <f>N11*O11</f>
        <v>19887.6</v>
      </c>
      <c r="Q11" s="17" t="s">
        <v>15</v>
      </c>
    </row>
    <row r="12" spans="8:8" s="9" ht="31.9" customFormat="1">
      <c r="A12" s="10">
        <v>10.0</v>
      </c>
      <c r="B12" s="11" t="s">
        <v>12</v>
      </c>
      <c r="C12" s="12" t="s">
        <v>25</v>
      </c>
      <c r="D12" s="11" t="s">
        <v>26</v>
      </c>
      <c r="E12" s="13">
        <v>10.0</v>
      </c>
      <c r="F12" s="14">
        <v>441.34</v>
      </c>
      <c r="G12" s="15">
        <f>E12*F12</f>
        <v>4413.4</v>
      </c>
      <c r="H12" s="13">
        <v>10.0</v>
      </c>
      <c r="I12" s="16">
        <v>176.536</v>
      </c>
      <c r="J12" s="15">
        <f>H12*I12</f>
        <v>1765.3600000000001</v>
      </c>
      <c r="K12" s="13">
        <v>10.0</v>
      </c>
      <c r="L12" s="16">
        <v>485.474</v>
      </c>
      <c r="M12" s="15">
        <f>K12*L12</f>
        <v>4854.74</v>
      </c>
      <c r="N12" s="13">
        <v>10.0</v>
      </c>
      <c r="O12" s="16">
        <v>220.67</v>
      </c>
      <c r="P12" s="15">
        <f>N12*O12</f>
        <v>2206.7</v>
      </c>
      <c r="Q12" s="17" t="s">
        <v>15</v>
      </c>
    </row>
    <row r="13" spans="8:8" s="9" ht="31.9" customFormat="1">
      <c r="A13" s="10">
        <v>11.0</v>
      </c>
      <c r="B13" s="11" t="s">
        <v>12</v>
      </c>
      <c r="C13" s="12" t="s">
        <v>27</v>
      </c>
      <c r="D13" s="11" t="s">
        <v>26</v>
      </c>
      <c r="E13" s="13">
        <v>10.0</v>
      </c>
      <c r="F13" s="14">
        <v>946.84</v>
      </c>
      <c r="G13" s="15">
        <f>E13*F13</f>
        <v>9468.4</v>
      </c>
      <c r="H13" s="13">
        <v>10.0</v>
      </c>
      <c r="I13" s="16">
        <v>378.736</v>
      </c>
      <c r="J13" s="15">
        <f>H13*I13</f>
        <v>3787.3599999999997</v>
      </c>
      <c r="K13" s="13">
        <v>10.0</v>
      </c>
      <c r="L13" s="16">
        <v>1041.524</v>
      </c>
      <c r="M13" s="15">
        <f>K13*L13</f>
        <v>10415.239999999998</v>
      </c>
      <c r="N13" s="13">
        <v>10.0</v>
      </c>
      <c r="O13" s="16">
        <v>473.42</v>
      </c>
      <c r="P13" s="15">
        <f>N13*O13</f>
        <v>4734.2</v>
      </c>
      <c r="Q13" s="17" t="s">
        <v>15</v>
      </c>
    </row>
    <row r="14" spans="8:8" s="9" ht="31.9" customFormat="1">
      <c r="A14" s="10">
        <v>12.0</v>
      </c>
      <c r="B14" s="11" t="s">
        <v>12</v>
      </c>
      <c r="C14" s="12" t="s">
        <v>28</v>
      </c>
      <c r="D14" s="11" t="s">
        <v>26</v>
      </c>
      <c r="E14" s="13">
        <v>10.0</v>
      </c>
      <c r="F14" s="14">
        <v>1249.62</v>
      </c>
      <c r="G14" s="15">
        <f>E14*F14</f>
        <v>12496.199999999999</v>
      </c>
      <c r="H14" s="13">
        <v>10.0</v>
      </c>
      <c r="I14" s="16">
        <v>499.848</v>
      </c>
      <c r="J14" s="15">
        <f>H14*I14</f>
        <v>4998.4800000000005</v>
      </c>
      <c r="K14" s="13">
        <v>10.0</v>
      </c>
      <c r="L14" s="16">
        <v>1374.582</v>
      </c>
      <c r="M14" s="15">
        <f>K14*L14</f>
        <v>13745.820000000002</v>
      </c>
      <c r="N14" s="13">
        <v>10.0</v>
      </c>
      <c r="O14" s="16">
        <v>624.81</v>
      </c>
      <c r="P14" s="15">
        <f>N14*O14</f>
        <v>6248.099999999999</v>
      </c>
      <c r="Q14" s="17" t="s">
        <v>15</v>
      </c>
    </row>
    <row r="15" spans="8:8" s="9" ht="31.9" customFormat="1">
      <c r="A15" s="10">
        <v>13.0</v>
      </c>
      <c r="B15" s="11" t="s">
        <v>12</v>
      </c>
      <c r="C15" s="12" t="s">
        <v>29</v>
      </c>
      <c r="D15" s="11" t="s">
        <v>26</v>
      </c>
      <c r="E15" s="13">
        <v>10.0</v>
      </c>
      <c r="F15" s="14">
        <v>1762.8</v>
      </c>
      <c r="G15" s="15">
        <f>E15*F15</f>
        <v>17628.0</v>
      </c>
      <c r="H15" s="13">
        <v>10.0</v>
      </c>
      <c r="I15" s="16">
        <v>705.12</v>
      </c>
      <c r="J15" s="15">
        <f>H15*I15</f>
        <v>7051.2</v>
      </c>
      <c r="K15" s="13">
        <v>10.0</v>
      </c>
      <c r="L15" s="16">
        <v>1939.08</v>
      </c>
      <c r="M15" s="15">
        <f>K15*L15</f>
        <v>19390.8</v>
      </c>
      <c r="N15" s="13">
        <v>10.0</v>
      </c>
      <c r="O15" s="16">
        <v>881.4</v>
      </c>
      <c r="P15" s="15">
        <f>N15*O15</f>
        <v>8814.0</v>
      </c>
      <c r="Q15" s="17" t="s">
        <v>15</v>
      </c>
    </row>
    <row r="16" spans="8:8" s="9" ht="21.25" customFormat="1">
      <c r="A16" s="10">
        <v>14.0</v>
      </c>
      <c r="B16" s="11" t="s">
        <v>12</v>
      </c>
      <c r="C16" s="12" t="s">
        <v>30</v>
      </c>
      <c r="D16" s="11" t="s">
        <v>31</v>
      </c>
      <c r="E16" s="13">
        <v>50.0</v>
      </c>
      <c r="F16" s="14">
        <v>545.28</v>
      </c>
      <c r="G16" s="15">
        <f t="shared" si="0" ref="G16:G32">E16*F16</f>
        <v>27264.0</v>
      </c>
      <c r="H16" s="13" t="s">
        <v>32</v>
      </c>
      <c r="I16" s="16" t="s">
        <v>32</v>
      </c>
      <c r="J16" s="15" t="s">
        <v>32</v>
      </c>
      <c r="K16" s="13" t="s">
        <v>32</v>
      </c>
      <c r="L16" s="16" t="s">
        <v>32</v>
      </c>
      <c r="M16" s="15" t="s">
        <v>32</v>
      </c>
      <c r="N16" s="13" t="s">
        <v>32</v>
      </c>
      <c r="O16" s="16" t="s">
        <v>32</v>
      </c>
      <c r="P16" s="15" t="s">
        <v>32</v>
      </c>
      <c r="Q16" s="17" t="s">
        <v>15</v>
      </c>
    </row>
    <row r="17" spans="8:8" s="9" ht="31.9" customFormat="1">
      <c r="A17" s="10">
        <v>15.0</v>
      </c>
      <c r="B17" s="11" t="s">
        <v>12</v>
      </c>
      <c r="C17" s="12" t="s">
        <v>33</v>
      </c>
      <c r="D17" s="11" t="s">
        <v>14</v>
      </c>
      <c r="E17" s="13">
        <v>50.0</v>
      </c>
      <c r="F17" s="16">
        <v>121.1566</v>
      </c>
      <c r="G17" s="15">
        <f t="shared" si="0"/>
        <v>6057.83</v>
      </c>
      <c r="H17" s="13">
        <v>50.0</v>
      </c>
      <c r="I17" s="16">
        <v>48.46264</v>
      </c>
      <c r="J17" s="15">
        <f t="shared" si="1" ref="J16:J32">H17*I17</f>
        <v>2423.132</v>
      </c>
      <c r="K17" s="13">
        <v>20.0</v>
      </c>
      <c r="L17" s="16">
        <v>133.27226</v>
      </c>
      <c r="M17" s="15">
        <f t="shared" si="2" ref="M16:M32">K17*L17</f>
        <v>2665.4451999999997</v>
      </c>
      <c r="N17" s="13">
        <v>20.0</v>
      </c>
      <c r="O17" s="16">
        <v>60.5783</v>
      </c>
      <c r="P17" s="15">
        <f t="shared" si="3" ref="P16:P32">N17*O17</f>
        <v>1211.566</v>
      </c>
      <c r="Q17" s="17" t="s">
        <v>15</v>
      </c>
    </row>
    <row r="18" spans="8:8" s="9" ht="31.9" customFormat="1">
      <c r="A18" s="10">
        <v>16.0</v>
      </c>
      <c r="B18" s="11" t="s">
        <v>12</v>
      </c>
      <c r="C18" s="12" t="s">
        <v>34</v>
      </c>
      <c r="D18" s="11" t="s">
        <v>14</v>
      </c>
      <c r="E18" s="13">
        <v>50.0</v>
      </c>
      <c r="F18" s="16">
        <v>104.1708</v>
      </c>
      <c r="G18" s="15">
        <f t="shared" si="0"/>
        <v>5208.54</v>
      </c>
      <c r="H18" s="13">
        <v>50.0</v>
      </c>
      <c r="I18" s="16">
        <v>41.66832</v>
      </c>
      <c r="J18" s="15">
        <f t="shared" si="1"/>
        <v>2083.416</v>
      </c>
      <c r="K18" s="13">
        <v>20.0</v>
      </c>
      <c r="L18" s="16">
        <v>114.58788</v>
      </c>
      <c r="M18" s="15">
        <f t="shared" si="2"/>
        <v>2291.7576</v>
      </c>
      <c r="N18" s="13">
        <v>20.0</v>
      </c>
      <c r="O18" s="16">
        <v>52.0854</v>
      </c>
      <c r="P18" s="15">
        <f t="shared" si="3"/>
        <v>1041.708</v>
      </c>
      <c r="Q18" s="17" t="s">
        <v>15</v>
      </c>
    </row>
    <row r="19" spans="8:8" s="9" ht="31.9" customFormat="1">
      <c r="A19" s="10">
        <v>17.0</v>
      </c>
      <c r="B19" s="11" t="s">
        <v>12</v>
      </c>
      <c r="C19" s="12" t="s">
        <v>35</v>
      </c>
      <c r="D19" s="11" t="s">
        <v>14</v>
      </c>
      <c r="E19" s="13">
        <v>50.0</v>
      </c>
      <c r="F19" s="16">
        <v>124.4466</v>
      </c>
      <c r="G19" s="15">
        <f t="shared" si="0"/>
        <v>6222.33</v>
      </c>
      <c r="H19" s="13">
        <v>50.0</v>
      </c>
      <c r="I19" s="16">
        <v>49.77864</v>
      </c>
      <c r="J19" s="15">
        <f t="shared" si="1"/>
        <v>2488.9320000000002</v>
      </c>
      <c r="K19" s="13">
        <v>20.0</v>
      </c>
      <c r="L19" s="16">
        <v>136.89126</v>
      </c>
      <c r="M19" s="15">
        <f t="shared" si="2"/>
        <v>2737.8251999999998</v>
      </c>
      <c r="N19" s="13">
        <v>20.0</v>
      </c>
      <c r="O19" s="16">
        <v>62.2233</v>
      </c>
      <c r="P19" s="15">
        <f t="shared" si="3"/>
        <v>1244.4660000000001</v>
      </c>
      <c r="Q19" s="17" t="s">
        <v>15</v>
      </c>
    </row>
    <row r="20" spans="8:8" s="9" ht="31.9" customFormat="1">
      <c r="A20" s="10">
        <v>18.0</v>
      </c>
      <c r="B20" s="11" t="s">
        <v>12</v>
      </c>
      <c r="C20" s="12" t="s">
        <v>36</v>
      </c>
      <c r="D20" s="11" t="s">
        <v>14</v>
      </c>
      <c r="E20" s="13">
        <v>50.0</v>
      </c>
      <c r="F20" s="16">
        <v>155.3914</v>
      </c>
      <c r="G20" s="15">
        <f t="shared" si="0"/>
        <v>7769.570000000001</v>
      </c>
      <c r="H20" s="13">
        <v>50.0</v>
      </c>
      <c r="I20" s="16">
        <v>62.15656</v>
      </c>
      <c r="J20" s="15">
        <f t="shared" si="1"/>
        <v>3107.828</v>
      </c>
      <c r="K20" s="13">
        <v>20.0</v>
      </c>
      <c r="L20" s="16">
        <v>170.93054</v>
      </c>
      <c r="M20" s="15">
        <f t="shared" si="2"/>
        <v>3418.6108000000004</v>
      </c>
      <c r="N20" s="13">
        <v>20.0</v>
      </c>
      <c r="O20" s="16">
        <v>77.6957</v>
      </c>
      <c r="P20" s="15">
        <f t="shared" si="3"/>
        <v>1553.914</v>
      </c>
      <c r="Q20" s="17" t="s">
        <v>15</v>
      </c>
    </row>
    <row r="21" spans="8:8" s="9" ht="31.9" customFormat="1">
      <c r="A21" s="10">
        <v>19.0</v>
      </c>
      <c r="B21" s="11" t="s">
        <v>12</v>
      </c>
      <c r="C21" s="12" t="s">
        <v>37</v>
      </c>
      <c r="D21" s="11" t="s">
        <v>14</v>
      </c>
      <c r="E21" s="13">
        <v>20.0</v>
      </c>
      <c r="F21" s="16">
        <v>216.8956</v>
      </c>
      <c r="G21" s="15">
        <f t="shared" si="0"/>
        <v>4337.912</v>
      </c>
      <c r="H21" s="13">
        <v>20.0</v>
      </c>
      <c r="I21" s="16">
        <v>86.75824</v>
      </c>
      <c r="J21" s="15">
        <f t="shared" si="1"/>
        <v>1735.1648</v>
      </c>
      <c r="K21" s="13">
        <v>20.0</v>
      </c>
      <c r="L21" s="16">
        <v>238.58516</v>
      </c>
      <c r="M21" s="15">
        <f t="shared" si="2"/>
        <v>4771.7032</v>
      </c>
      <c r="N21" s="13">
        <v>20.0</v>
      </c>
      <c r="O21" s="16">
        <v>108.4478</v>
      </c>
      <c r="P21" s="15">
        <f t="shared" si="3"/>
        <v>2168.956</v>
      </c>
      <c r="Q21" s="17" t="s">
        <v>15</v>
      </c>
    </row>
    <row r="22" spans="8:8" s="9" ht="31.9" customFormat="1">
      <c r="A22" s="10">
        <v>20.0</v>
      </c>
      <c r="B22" s="11" t="s">
        <v>12</v>
      </c>
      <c r="C22" s="12" t="s">
        <v>38</v>
      </c>
      <c r="D22" s="11" t="s">
        <v>20</v>
      </c>
      <c r="E22" s="13">
        <v>20.0</v>
      </c>
      <c r="F22" s="16">
        <v>345.45</v>
      </c>
      <c r="G22" s="15">
        <f t="shared" si="0"/>
        <v>6909.0</v>
      </c>
      <c r="H22" s="13">
        <v>20.0</v>
      </c>
      <c r="I22" s="16">
        <v>138.18</v>
      </c>
      <c r="J22" s="15">
        <f t="shared" si="1"/>
        <v>2763.6000000000004</v>
      </c>
      <c r="K22" s="13">
        <v>20.0</v>
      </c>
      <c r="L22" s="16">
        <v>379.995</v>
      </c>
      <c r="M22" s="15">
        <f t="shared" si="2"/>
        <v>7599.9</v>
      </c>
      <c r="N22" s="13">
        <v>20.0</v>
      </c>
      <c r="O22" s="16">
        <v>172.725</v>
      </c>
      <c r="P22" s="15">
        <f t="shared" si="3"/>
        <v>3454.5</v>
      </c>
      <c r="Q22" s="17" t="s">
        <v>15</v>
      </c>
    </row>
    <row r="23" spans="8:8" s="9" ht="31.9" customFormat="1">
      <c r="A23" s="10">
        <v>21.0</v>
      </c>
      <c r="B23" s="11" t="s">
        <v>12</v>
      </c>
      <c r="C23" s="12" t="s">
        <v>39</v>
      </c>
      <c r="D23" s="11" t="s">
        <v>20</v>
      </c>
      <c r="E23" s="13">
        <v>20.0</v>
      </c>
      <c r="F23" s="16">
        <v>635.3648</v>
      </c>
      <c r="G23" s="15">
        <f t="shared" si="0"/>
        <v>12707.295999999998</v>
      </c>
      <c r="H23" s="13">
        <v>20.0</v>
      </c>
      <c r="I23" s="16">
        <v>254.14592</v>
      </c>
      <c r="J23" s="15">
        <f t="shared" si="1"/>
        <v>5082.9184</v>
      </c>
      <c r="K23" s="13">
        <v>20.0</v>
      </c>
      <c r="L23" s="16">
        <v>698.90128</v>
      </c>
      <c r="M23" s="15">
        <f t="shared" si="2"/>
        <v>13978.0256</v>
      </c>
      <c r="N23" s="13">
        <v>20.0</v>
      </c>
      <c r="O23" s="16">
        <v>317.6824</v>
      </c>
      <c r="P23" s="15">
        <f t="shared" si="3"/>
        <v>6353.647999999999</v>
      </c>
      <c r="Q23" s="17" t="s">
        <v>15</v>
      </c>
    </row>
    <row r="24" spans="8:8" s="9" ht="31.9" customFormat="1">
      <c r="A24" s="10">
        <v>22.0</v>
      </c>
      <c r="B24" s="11" t="s">
        <v>12</v>
      </c>
      <c r="C24" s="12" t="s">
        <v>40</v>
      </c>
      <c r="D24" s="11" t="s">
        <v>20</v>
      </c>
      <c r="E24" s="13">
        <v>20.0</v>
      </c>
      <c r="F24" s="16">
        <v>734.0742</v>
      </c>
      <c r="G24" s="15">
        <f t="shared" si="0"/>
        <v>14681.484</v>
      </c>
      <c r="H24" s="13">
        <v>20.0</v>
      </c>
      <c r="I24" s="16">
        <v>293.62968</v>
      </c>
      <c r="J24" s="15">
        <f t="shared" si="1"/>
        <v>5872.5936</v>
      </c>
      <c r="K24" s="13">
        <v>20.0</v>
      </c>
      <c r="L24" s="16">
        <v>807.48162</v>
      </c>
      <c r="M24" s="15">
        <f t="shared" si="2"/>
        <v>16149.6324</v>
      </c>
      <c r="N24" s="13">
        <v>20.0</v>
      </c>
      <c r="O24" s="16">
        <v>367.0371</v>
      </c>
      <c r="P24" s="15">
        <f t="shared" si="3"/>
        <v>7340.742</v>
      </c>
      <c r="Q24" s="17" t="s">
        <v>15</v>
      </c>
    </row>
    <row r="25" spans="8:8" s="9" ht="31.9" customFormat="1">
      <c r="A25" s="10">
        <v>23.0</v>
      </c>
      <c r="B25" s="11" t="s">
        <v>12</v>
      </c>
      <c r="C25" s="12" t="s">
        <v>41</v>
      </c>
      <c r="D25" s="11" t="s">
        <v>20</v>
      </c>
      <c r="E25" s="13">
        <v>20.0</v>
      </c>
      <c r="F25" s="16">
        <v>919.132</v>
      </c>
      <c r="G25" s="15">
        <f t="shared" si="0"/>
        <v>18382.64</v>
      </c>
      <c r="H25" s="13">
        <v>20.0</v>
      </c>
      <c r="I25" s="16">
        <v>367.6528</v>
      </c>
      <c r="J25" s="15">
        <f t="shared" si="1"/>
        <v>7353.0560000000005</v>
      </c>
      <c r="K25" s="13">
        <v>20.0</v>
      </c>
      <c r="L25" s="16">
        <v>1011.0452</v>
      </c>
      <c r="M25" s="15">
        <f t="shared" si="2"/>
        <v>20220.904000000002</v>
      </c>
      <c r="N25" s="13">
        <v>20.0</v>
      </c>
      <c r="O25" s="16">
        <v>459.566</v>
      </c>
      <c r="P25" s="15">
        <f t="shared" si="3"/>
        <v>9191.32</v>
      </c>
      <c r="Q25" s="17" t="s">
        <v>15</v>
      </c>
    </row>
    <row r="26" spans="8:8" s="9" ht="31.9" customFormat="1">
      <c r="A26" s="10">
        <v>24.0</v>
      </c>
      <c r="B26" s="11" t="s">
        <v>12</v>
      </c>
      <c r="C26" s="12" t="s">
        <v>42</v>
      </c>
      <c r="D26" s="11" t="s">
        <v>20</v>
      </c>
      <c r="E26" s="13">
        <v>10.0</v>
      </c>
      <c r="F26" s="16">
        <v>1869.1054</v>
      </c>
      <c r="G26" s="15">
        <f t="shared" si="0"/>
        <v>18691.054</v>
      </c>
      <c r="H26" s="13">
        <v>10.0</v>
      </c>
      <c r="I26" s="16">
        <v>747.64216</v>
      </c>
      <c r="J26" s="15">
        <f t="shared" si="1"/>
        <v>7476.4216</v>
      </c>
      <c r="K26" s="13">
        <v>10.0</v>
      </c>
      <c r="L26" s="16">
        <v>2056.01594</v>
      </c>
      <c r="M26" s="15">
        <f t="shared" si="2"/>
        <v>20560.159399999997</v>
      </c>
      <c r="N26" s="13">
        <v>10.0</v>
      </c>
      <c r="O26" s="16">
        <v>934.5527</v>
      </c>
      <c r="P26" s="15">
        <f t="shared" si="3"/>
        <v>9345.527</v>
      </c>
      <c r="Q26" s="17" t="s">
        <v>15</v>
      </c>
    </row>
    <row r="27" spans="8:8" s="9" ht="31.9" customFormat="1">
      <c r="A27" s="10">
        <v>25.0</v>
      </c>
      <c r="B27" s="11" t="s">
        <v>12</v>
      </c>
      <c r="C27" s="12" t="s">
        <v>43</v>
      </c>
      <c r="D27" s="11" t="s">
        <v>26</v>
      </c>
      <c r="E27" s="13">
        <v>10.0</v>
      </c>
      <c r="F27" s="16">
        <v>414.7844</v>
      </c>
      <c r="G27" s="15">
        <f t="shared" si="0"/>
        <v>4147.844</v>
      </c>
      <c r="H27" s="13">
        <v>10.0</v>
      </c>
      <c r="I27" s="16">
        <v>165.91376</v>
      </c>
      <c r="J27" s="15">
        <f t="shared" si="1"/>
        <v>1659.1376</v>
      </c>
      <c r="K27" s="13">
        <v>10.0</v>
      </c>
      <c r="L27" s="16">
        <v>456.26284</v>
      </c>
      <c r="M27" s="15">
        <f t="shared" si="2"/>
        <v>4562.6284</v>
      </c>
      <c r="N27" s="13">
        <v>10.0</v>
      </c>
      <c r="O27" s="16">
        <v>207.3922</v>
      </c>
      <c r="P27" s="15">
        <f t="shared" si="3"/>
        <v>2073.922</v>
      </c>
      <c r="Q27" s="17" t="s">
        <v>15</v>
      </c>
    </row>
    <row r="28" spans="8:8" s="9" ht="31.9" customFormat="1">
      <c r="A28" s="10">
        <v>26.0</v>
      </c>
      <c r="B28" s="11" t="s">
        <v>12</v>
      </c>
      <c r="C28" s="12" t="s">
        <v>44</v>
      </c>
      <c r="D28" s="11" t="s">
        <v>26</v>
      </c>
      <c r="E28" s="13">
        <v>10.0</v>
      </c>
      <c r="F28" s="16">
        <v>889.8886</v>
      </c>
      <c r="G28" s="15">
        <f t="shared" si="0"/>
        <v>8898.886</v>
      </c>
      <c r="H28" s="13">
        <v>10.0</v>
      </c>
      <c r="I28" s="16">
        <v>355.95544</v>
      </c>
      <c r="J28" s="15">
        <f t="shared" si="1"/>
        <v>3559.5544</v>
      </c>
      <c r="K28" s="13">
        <v>10.0</v>
      </c>
      <c r="L28" s="16">
        <v>978.87746</v>
      </c>
      <c r="M28" s="15">
        <f t="shared" si="2"/>
        <v>9788.7746</v>
      </c>
      <c r="N28" s="13">
        <v>10.0</v>
      </c>
      <c r="O28" s="16">
        <v>444.9443</v>
      </c>
      <c r="P28" s="15">
        <f t="shared" si="3"/>
        <v>4449.443</v>
      </c>
      <c r="Q28" s="17" t="s">
        <v>15</v>
      </c>
    </row>
    <row r="29" spans="8:8" s="9" ht="31.9" customFormat="1">
      <c r="A29" s="10">
        <v>27.0</v>
      </c>
      <c r="B29" s="11" t="s">
        <v>12</v>
      </c>
      <c r="C29" s="12" t="s">
        <v>45</v>
      </c>
      <c r="D29" s="11" t="s">
        <v>26</v>
      </c>
      <c r="E29" s="13">
        <v>10.0</v>
      </c>
      <c r="F29" s="16">
        <v>1174.4454</v>
      </c>
      <c r="G29" s="15">
        <f t="shared" si="0"/>
        <v>11744.454000000002</v>
      </c>
      <c r="H29" s="13">
        <v>10.0</v>
      </c>
      <c r="I29" s="16">
        <v>469.77816</v>
      </c>
      <c r="J29" s="15">
        <f t="shared" si="1"/>
        <v>4697.7816</v>
      </c>
      <c r="K29" s="13">
        <v>10.0</v>
      </c>
      <c r="L29" s="16">
        <v>1291.88994</v>
      </c>
      <c r="M29" s="15">
        <f t="shared" si="2"/>
        <v>12918.8994</v>
      </c>
      <c r="N29" s="13">
        <v>10.0</v>
      </c>
      <c r="O29" s="16">
        <v>587.2227</v>
      </c>
      <c r="P29" s="15">
        <f t="shared" si="3"/>
        <v>5872.227000000001</v>
      </c>
      <c r="Q29" s="17" t="s">
        <v>15</v>
      </c>
    </row>
    <row r="30" spans="8:8" s="9" ht="21.25" customFormat="1">
      <c r="A30" s="10">
        <v>28.0</v>
      </c>
      <c r="B30" s="11" t="s">
        <v>12</v>
      </c>
      <c r="C30" s="12" t="s">
        <v>46</v>
      </c>
      <c r="D30" s="11" t="s">
        <v>31</v>
      </c>
      <c r="E30" s="13">
        <v>50.0</v>
      </c>
      <c r="F30" s="16">
        <v>512.4786</v>
      </c>
      <c r="G30" s="15">
        <f>E30*F30</f>
        <v>25623.93</v>
      </c>
      <c r="H30" s="13" t="s">
        <v>32</v>
      </c>
      <c r="I30" s="16" t="s">
        <v>32</v>
      </c>
      <c r="J30" s="15" t="s">
        <v>32</v>
      </c>
      <c r="K30" s="13" t="s">
        <v>32</v>
      </c>
      <c r="L30" s="16" t="s">
        <v>32</v>
      </c>
      <c r="M30" s="15" t="s">
        <v>32</v>
      </c>
      <c r="N30" s="13" t="s">
        <v>32</v>
      </c>
      <c r="O30" s="16" t="s">
        <v>32</v>
      </c>
      <c r="P30" s="15" t="s">
        <v>32</v>
      </c>
      <c r="Q30" s="17" t="s">
        <v>15</v>
      </c>
    </row>
    <row r="31" spans="8:8">
      <c r="A31" s="18"/>
      <c r="B31" s="9"/>
      <c r="C31" s="9"/>
      <c r="D31" s="9"/>
      <c r="E31" s="9"/>
      <c r="F31" s="18"/>
      <c r="G31" s="9">
        <f>SUM(G3:G30)</f>
        <v>378316.06999999995</v>
      </c>
      <c r="H31" s="9"/>
      <c r="I31" s="9"/>
      <c r="J31" s="19">
        <f>SUM(J3:J30)</f>
        <v>130171.25599999998</v>
      </c>
      <c r="K31" s="9"/>
      <c r="L31" s="9"/>
      <c r="M31" s="9">
        <f>SUM(M3:M30)</f>
        <v>334980.9957999999</v>
      </c>
      <c r="N31" s="9"/>
      <c r="O31" s="9"/>
      <c r="P31" s="9">
        <f>SUM(P3:P30)</f>
        <v>137185.93900000004</v>
      </c>
    </row>
  </sheetData>
  <mergeCells count="9">
    <mergeCell ref="E1:G1"/>
    <mergeCell ref="H1:J1"/>
    <mergeCell ref="K1:M1"/>
    <mergeCell ref="N1:P1"/>
    <mergeCell ref="Q1:Q2"/>
    <mergeCell ref="A1:A2"/>
    <mergeCell ref="B1:B2"/>
    <mergeCell ref="C1:C2"/>
    <mergeCell ref="D1:D2"/>
  </mergeCells>
  <pageMargins left="0.196527777777778" right="0.196527777777778" top="0.196527777777778" bottom="0.196527777777778" header="0.5" footer="0.5"/>
  <pageSetup paperSize="9" scale="8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狼</cp:lastModifiedBy>
  <dcterms:created xsi:type="dcterms:W3CDTF">2024-12-03T21:21:00Z</dcterms:created>
  <dcterms:modified xsi:type="dcterms:W3CDTF">2025-12-16T01:15:18Z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DEA39E9611E24B3AAE2575D7823C43F7_13</vt:lpwstr>
  </property>
  <property fmtid="{D5CDD505-2E9C-101B-9397-08002B2CF9AE}" pid="4" name="KSOProductBuildVer">
    <vt:lpwstr>2052-12.1.0.24034</vt:lpwstr>
  </property>
</Properties>
</file>