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/>
  </bookViews>
  <sheets>
    <sheet name="除锈" sheetId="1" r:id="rId1"/>
  </sheets>
  <definedNames>
    <definedName name="_xlnm._FilterDatabase" localSheetId="0" hidden="1">除锈!$A$1:$J$46</definedName>
    <definedName name="_xlnm.Print_Titles" localSheetId="0">除锈!$1:$2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<sst xmlns="http://schemas.openxmlformats.org/spreadsheetml/2006/main" count="192" uniqueCount="61">
  <si>
    <t>序号</t>
  </si>
  <si>
    <t>工程名称</t>
  </si>
  <si>
    <t>项目特征</t>
  </si>
  <si>
    <t>工程单位</t>
  </si>
  <si>
    <t>拟作业数量（不登高）</t>
  </si>
  <si>
    <t>拟作业数量（登高）</t>
  </si>
  <si>
    <t>备注</t>
  </si>
  <si>
    <t>拟作业量</t>
  </si>
  <si>
    <t>控制单价
（含税）</t>
  </si>
  <si>
    <t>合计
（含税）</t>
  </si>
  <si>
    <t xml:space="preserve">除锈 </t>
  </si>
  <si>
    <t>1.人工除锈
2.管道
3.微锈</t>
  </si>
  <si>
    <t>m2</t>
  </si>
  <si>
    <t>包工、包料</t>
  </si>
  <si>
    <t>1.人工除锈
2.设备
3.微锈</t>
  </si>
  <si>
    <t>1.人工除锈
2.一般钢结构
3.微锈</t>
  </si>
  <si>
    <t>kg</t>
  </si>
  <si>
    <t>1.人工除锈
2.H型钢结构
3.微锈</t>
  </si>
  <si>
    <t>1.动力工具
2.管道
3.中锈</t>
  </si>
  <si>
    <t>1.动力工具
2.设备
3.中锈</t>
  </si>
  <si>
    <t>1.动力工具
2.一般钢结构
3.中锈</t>
  </si>
  <si>
    <t>1.动力工具
2.H型钢结构
3.中锈</t>
  </si>
  <si>
    <t>1.动力工具
2.管道
3.重锈</t>
  </si>
  <si>
    <t>1.动力工具
2.设备
3.重锈</t>
  </si>
  <si>
    <t>1.动力工具
2.一般钢结构
3.重锈</t>
  </si>
  <si>
    <t>1.喷砂
2.管道
4.微锈</t>
  </si>
  <si>
    <t>m3</t>
  </si>
  <si>
    <t>1.动力工具
2.H型钢结构
3.重锈</t>
  </si>
  <si>
    <t>防腐（涂刷）</t>
  </si>
  <si>
    <t>1.氯磺化聚乙烯漆
2.设备
3.两低一中两面
4.漆膜总厚度≥300 um</t>
  </si>
  <si>
    <t>1.氯磺化聚乙烯漆
2.设备
3.两低一中三面
4.漆膜总厚度≥360um</t>
  </si>
  <si>
    <t>1.氯磺化聚乙烯漆
2.管道
3.两低一中两面
4.漆膜总厚度≥300um</t>
  </si>
  <si>
    <t>1.氯磺化聚乙烯漆
2.管道
3.两低一中三面
4.漆膜总厚度≥360um</t>
  </si>
  <si>
    <t>1.氯磺化聚乙烯漆
2.一般钢结构
3.两低一中两面
4.漆膜总厚度≥300um</t>
  </si>
  <si>
    <t>1.氯磺化聚乙烯漆
2.一般钢结构
3.两低一中三面
4.漆膜总厚度≥360um</t>
  </si>
  <si>
    <t>1.氯磺化聚乙烯漆
2.H型钢结构
3.两低一中两面
4.漆膜总厚度≥300um</t>
  </si>
  <si>
    <t>1.氯磺化聚乙烯漆
2.H型钢结构
3.两低一中三面
4.漆膜总厚度≥360um</t>
  </si>
  <si>
    <t>1.凉凉胶
2.设备
3.两低一中两面
4.漆膜总厚度≥150um</t>
  </si>
  <si>
    <t>1.凉凉胶
2.设备
3.两低一中三面
4.漆膜总厚度≥180um</t>
  </si>
  <si>
    <t>1.凉凉胶
2.管道
3.两低一中两面
4.漆膜总厚度≥150um</t>
  </si>
  <si>
    <t>1.凉凉胶
2.管道
3.两低一中三面
4.漆膜总厚度≥180um</t>
  </si>
  <si>
    <t>1.凉凉胶
2.一般钢结构
3.两低一中两面
4.漆膜总厚度≥150um</t>
  </si>
  <si>
    <t>1.凉凉胶
2.一般钢结构
3.两低一中三面
4.漆膜总厚度≥180um</t>
  </si>
  <si>
    <t>1.凉凉胶
2.H型钢结构
3.两低一中两面
4.漆膜总厚度≥150um</t>
  </si>
  <si>
    <t>1.凉凉胶
2.H型钢结构
3.两低一中三面
4.漆膜总厚度≥180um</t>
  </si>
  <si>
    <t>1.有机硅耐高温漆
2.设备
3.两低一中
4.漆膜总厚度≥60um</t>
  </si>
  <si>
    <t>1.有机硅耐高温漆
2.管道
3.两低一中
4.漆膜总厚度≥60um</t>
  </si>
  <si>
    <t>1.环氧树脂漆
2.设备
3.两低两面
4.漆膜总厚度≥200um</t>
  </si>
  <si>
    <t>1.环氧树脂漆
2.管道
3.两低两面
4.漆膜总厚度≥200um</t>
  </si>
  <si>
    <t>1.环氧树脂漆
2.一般钢结构
3.两低两面
4.漆膜总厚度≥200um</t>
  </si>
  <si>
    <t>1.环氧树脂漆
2.H型钢结构
3.两低两面
4.漆膜总厚度≥200um</t>
  </si>
  <si>
    <t>1.环氧银粉漆
2.设备
3.两面
4.漆膜总厚度≥80um</t>
  </si>
  <si>
    <t>1.环氧银粉漆
2.管道
3.两面
4.漆膜总厚度≥80um</t>
  </si>
  <si>
    <t>1.环氧银粉漆
2.一般钢结构
3.两面
4.漆膜总厚度≥80um</t>
  </si>
  <si>
    <t>1.环氧银粉漆
2.H型钢结构
3.两面
4.漆膜总厚度≥80um</t>
  </si>
  <si>
    <t>1.红丹环氧防锈漆、环氧磁粉漆
2.设备
3.两底两面
4.漆膜总厚度≥175um</t>
  </si>
  <si>
    <t>1.红丹环氧防锈漆、环氧磁粉漆
2.管道
3.两低两面
4.漆膜总厚度≥175um</t>
  </si>
  <si>
    <t>1.红丹环氧防锈漆、环氧磁粉漆
2.一般钢结构
3.两低两面
4.漆膜总厚度≥175um</t>
  </si>
  <si>
    <t>1.红丹环氧防锈漆、环氧磁粉漆
2.H型钢结构
3.两低两面
4.漆膜总厚度≥175um</t>
  </si>
  <si>
    <t>1.除锈后采用环氧煤沥青漆特加强级防腐
2.埋地管道、管件。
3.一底二布六油，
4.干膜总厚度S≥600um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</si>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</sst>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8"/>
      <color theme="1"/>
      <name val="方正仿宋简体"/>
      <charset val="134"/>
    </font>
    <font>
      <sz val="8"/>
      <name val="方正仿宋简体"/>
      <charset val="134"/>
    </font>
    <font>
      <sz val="8"/>
      <color indexed="8"/>
      <name val="方正仿宋简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 readingOrder="1"/>
    </xf>
    <xf numFmtId="176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 readingOrder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pane ySplit="2" topLeftCell="A32" activePane="bottomLeft" state="frozen"/>
      <selection/>
      <selection pane="bottomLeft" activeCell="J50" sqref="J50"/>
    </sheetView>
  </sheetViews>
  <sheetFormatPr defaultColWidth="9" defaultRowHeight="14"/>
  <cols>
    <col min="1" max="1" width="6.25454545454545" customWidth="1"/>
    <col min="2" max="2" width="10.1272727272727" customWidth="1"/>
    <col min="3" max="3" width="17" customWidth="1"/>
    <col min="4" max="4" width="10.9090909090909" style="1" customWidth="1"/>
    <col min="5" max="5" width="10.2545454545455" style="2" customWidth="1"/>
    <col min="6" max="6" width="13.3727272727273" style="3" customWidth="1"/>
    <col min="7" max="7" width="14.6272727272727" style="2" customWidth="1"/>
    <col min="8" max="8" width="13.5" style="2" customWidth="1"/>
    <col min="9" max="9" width="11.8727272727273" style="3" customWidth="1"/>
    <col min="10" max="10" width="13.8727272727273" style="2" customWidth="1"/>
    <col min="11" max="11" width="10" customWidth="1"/>
  </cols>
  <sheetData>
    <row r="1" ht="16.5" spans="1:11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/>
      <c r="G1" s="6"/>
      <c r="H1" s="6" t="s">
        <v>5</v>
      </c>
      <c r="I1" s="6"/>
      <c r="J1" s="6"/>
      <c r="K1" s="7" t="s">
        <v>6</v>
      </c>
    </row>
    <row r="2" ht="33" spans="1:11">
      <c r="A2" s="4"/>
      <c r="B2" s="5"/>
      <c r="C2" s="5"/>
      <c r="D2" s="5"/>
      <c r="E2" s="6" t="s">
        <v>7</v>
      </c>
      <c r="F2" s="8" t="s">
        <v>8</v>
      </c>
      <c r="G2" s="6" t="s">
        <v>9</v>
      </c>
      <c r="H2" s="6" t="s">
        <v>7</v>
      </c>
      <c r="I2" s="8" t="s">
        <v>8</v>
      </c>
      <c r="J2" s="6" t="s">
        <v>9</v>
      </c>
      <c r="K2" s="8"/>
    </row>
    <row r="3" ht="31.5" spans="1:11">
      <c r="A3" s="9">
        <v>1</v>
      </c>
      <c r="B3" s="10" t="s">
        <v>10</v>
      </c>
      <c r="C3" s="11" t="s">
        <v>11</v>
      </c>
      <c r="D3" s="10" t="s">
        <v>12</v>
      </c>
      <c r="E3" s="12">
        <v>3</v>
      </c>
      <c r="F3" s="13">
        <v>42.02</v>
      </c>
      <c r="G3" s="12">
        <f>E3*F3</f>
        <v>126.06</v>
      </c>
      <c r="H3" s="12">
        <v>3</v>
      </c>
      <c r="I3" s="14">
        <v>46.222</v>
      </c>
      <c r="J3" s="12">
        <f>H3*I3</f>
        <v>138.666</v>
      </c>
      <c r="K3" s="9" t="s">
        <v>13</v>
      </c>
    </row>
    <row r="4" ht="31.5" spans="1:11">
      <c r="A4" s="9">
        <v>2</v>
      </c>
      <c r="B4" s="10" t="s">
        <v>10</v>
      </c>
      <c r="C4" s="11" t="s">
        <v>14</v>
      </c>
      <c r="D4" s="10" t="s">
        <v>12</v>
      </c>
      <c r="E4" s="12">
        <v>3</v>
      </c>
      <c r="F4" s="13">
        <v>44.89</v>
      </c>
      <c r="G4" s="12">
        <f t="shared" ref="G4:G46" si="0">E4*F4</f>
        <v>134.67</v>
      </c>
      <c r="H4" s="12">
        <v>3</v>
      </c>
      <c r="I4" s="14">
        <v>49.379</v>
      </c>
      <c r="J4" s="12">
        <f t="shared" ref="J4:J46" si="1">H4*I4</f>
        <v>148.137</v>
      </c>
      <c r="K4" s="9" t="s">
        <v>13</v>
      </c>
    </row>
    <row r="5" ht="31.5" spans="1:11">
      <c r="A5" s="9">
        <v>3</v>
      </c>
      <c r="B5" s="10" t="s">
        <v>10</v>
      </c>
      <c r="C5" s="11" t="s">
        <v>15</v>
      </c>
      <c r="D5" s="10" t="s">
        <v>16</v>
      </c>
      <c r="E5" s="12">
        <v>3</v>
      </c>
      <c r="F5" s="13">
        <v>4.45</v>
      </c>
      <c r="G5" s="12">
        <f t="shared" si="0"/>
        <v>13.35</v>
      </c>
      <c r="H5" s="12">
        <v>3</v>
      </c>
      <c r="I5" s="14">
        <v>4.895</v>
      </c>
      <c r="J5" s="12">
        <f t="shared" si="1"/>
        <v>14.685</v>
      </c>
      <c r="K5" s="9" t="s">
        <v>13</v>
      </c>
    </row>
    <row r="6" ht="31.5" spans="1:11">
      <c r="A6" s="9">
        <v>4</v>
      </c>
      <c r="B6" s="10" t="s">
        <v>10</v>
      </c>
      <c r="C6" s="11" t="s">
        <v>17</v>
      </c>
      <c r="D6" s="10" t="s">
        <v>12</v>
      </c>
      <c r="E6" s="12">
        <v>3</v>
      </c>
      <c r="F6" s="13">
        <v>58.69</v>
      </c>
      <c r="G6" s="12">
        <f t="shared" si="0"/>
        <v>176.07</v>
      </c>
      <c r="H6" s="12">
        <v>3</v>
      </c>
      <c r="I6" s="14">
        <v>64.559</v>
      </c>
      <c r="J6" s="12">
        <f t="shared" si="1"/>
        <v>193.677</v>
      </c>
      <c r="K6" s="9" t="s">
        <v>13</v>
      </c>
    </row>
    <row r="7" ht="31.5" spans="1:11">
      <c r="A7" s="9">
        <v>5</v>
      </c>
      <c r="B7" s="10" t="s">
        <v>10</v>
      </c>
      <c r="C7" s="11" t="s">
        <v>18</v>
      </c>
      <c r="D7" s="10" t="s">
        <v>12</v>
      </c>
      <c r="E7" s="12">
        <v>3</v>
      </c>
      <c r="F7" s="13">
        <v>140.86</v>
      </c>
      <c r="G7" s="12">
        <f t="shared" si="0"/>
        <v>422.58</v>
      </c>
      <c r="H7" s="12">
        <v>3</v>
      </c>
      <c r="I7" s="14">
        <v>154.946</v>
      </c>
      <c r="J7" s="12">
        <f t="shared" si="1"/>
        <v>464.838</v>
      </c>
      <c r="K7" s="9" t="s">
        <v>13</v>
      </c>
    </row>
    <row r="8" ht="31.5" spans="1:11">
      <c r="A8" s="9">
        <v>6</v>
      </c>
      <c r="B8" s="10" t="s">
        <v>10</v>
      </c>
      <c r="C8" s="11" t="s">
        <v>19</v>
      </c>
      <c r="D8" s="10" t="s">
        <v>12</v>
      </c>
      <c r="E8" s="12">
        <v>3</v>
      </c>
      <c r="F8" s="13">
        <v>140.86</v>
      </c>
      <c r="G8" s="12">
        <f t="shared" si="0"/>
        <v>422.58</v>
      </c>
      <c r="H8" s="12">
        <v>3</v>
      </c>
      <c r="I8" s="14">
        <v>154.946</v>
      </c>
      <c r="J8" s="12">
        <f t="shared" si="1"/>
        <v>464.838</v>
      </c>
      <c r="K8" s="9" t="s">
        <v>13</v>
      </c>
    </row>
    <row r="9" ht="31.5" spans="1:11">
      <c r="A9" s="9">
        <v>7</v>
      </c>
      <c r="B9" s="10" t="s">
        <v>10</v>
      </c>
      <c r="C9" s="11" t="s">
        <v>20</v>
      </c>
      <c r="D9" s="10" t="s">
        <v>12</v>
      </c>
      <c r="E9" s="12">
        <v>3</v>
      </c>
      <c r="F9" s="13">
        <v>140.86</v>
      </c>
      <c r="G9" s="12">
        <f t="shared" si="0"/>
        <v>422.58</v>
      </c>
      <c r="H9" s="12">
        <v>3</v>
      </c>
      <c r="I9" s="14">
        <v>154.946</v>
      </c>
      <c r="J9" s="12">
        <f t="shared" si="1"/>
        <v>464.838</v>
      </c>
      <c r="K9" s="9" t="s">
        <v>13</v>
      </c>
    </row>
    <row r="10" ht="31.5" spans="1:11">
      <c r="A10" s="9">
        <v>8</v>
      </c>
      <c r="B10" s="10" t="s">
        <v>10</v>
      </c>
      <c r="C10" s="11" t="s">
        <v>21</v>
      </c>
      <c r="D10" s="10" t="s">
        <v>12</v>
      </c>
      <c r="E10" s="12">
        <v>3</v>
      </c>
      <c r="F10" s="13">
        <v>140.86</v>
      </c>
      <c r="G10" s="12">
        <f t="shared" si="0"/>
        <v>422.58</v>
      </c>
      <c r="H10" s="12">
        <v>3</v>
      </c>
      <c r="I10" s="14">
        <v>154.946</v>
      </c>
      <c r="J10" s="12">
        <f t="shared" si="1"/>
        <v>464.838</v>
      </c>
      <c r="K10" s="9" t="s">
        <v>13</v>
      </c>
    </row>
    <row r="11" ht="31.5" spans="1:11">
      <c r="A11" s="9">
        <v>9</v>
      </c>
      <c r="B11" s="10" t="s">
        <v>10</v>
      </c>
      <c r="C11" s="11" t="s">
        <v>22</v>
      </c>
      <c r="D11" s="10" t="s">
        <v>12</v>
      </c>
      <c r="E11" s="12">
        <v>3</v>
      </c>
      <c r="F11" s="13">
        <v>525.93</v>
      </c>
      <c r="G11" s="12">
        <f t="shared" si="0"/>
        <v>1577.79</v>
      </c>
      <c r="H11" s="12">
        <v>3</v>
      </c>
      <c r="I11" s="14">
        <v>578.523</v>
      </c>
      <c r="J11" s="12">
        <f t="shared" si="1"/>
        <v>1735.569</v>
      </c>
      <c r="K11" s="9" t="s">
        <v>13</v>
      </c>
    </row>
    <row r="12" ht="31.5" spans="1:11">
      <c r="A12" s="9">
        <v>10</v>
      </c>
      <c r="B12" s="10" t="s">
        <v>10</v>
      </c>
      <c r="C12" s="11" t="s">
        <v>23</v>
      </c>
      <c r="D12" s="10" t="s">
        <v>12</v>
      </c>
      <c r="E12" s="12">
        <v>3</v>
      </c>
      <c r="F12" s="13">
        <v>525.93</v>
      </c>
      <c r="G12" s="12">
        <f t="shared" si="0"/>
        <v>1577.79</v>
      </c>
      <c r="H12" s="12">
        <v>3</v>
      </c>
      <c r="I12" s="14">
        <v>578.523</v>
      </c>
      <c r="J12" s="12">
        <f t="shared" si="1"/>
        <v>1735.569</v>
      </c>
      <c r="K12" s="9" t="s">
        <v>13</v>
      </c>
    </row>
    <row r="13" ht="31.5" spans="1:11">
      <c r="A13" s="9">
        <v>11</v>
      </c>
      <c r="B13" s="10" t="s">
        <v>10</v>
      </c>
      <c r="C13" s="11" t="s">
        <v>24</v>
      </c>
      <c r="D13" s="10" t="s">
        <v>12</v>
      </c>
      <c r="E13" s="12">
        <v>3</v>
      </c>
      <c r="F13" s="13">
        <v>525.93</v>
      </c>
      <c r="G13" s="12">
        <f t="shared" si="0"/>
        <v>1577.79</v>
      </c>
      <c r="H13" s="12">
        <v>3</v>
      </c>
      <c r="I13" s="14">
        <v>578.523</v>
      </c>
      <c r="J13" s="12">
        <f t="shared" si="1"/>
        <v>1735.569</v>
      </c>
      <c r="K13" s="9" t="s">
        <v>13</v>
      </c>
    </row>
    <row r="14" ht="31.5" spans="1:11">
      <c r="A14" s="9">
        <v>12</v>
      </c>
      <c r="B14" s="10" t="s">
        <v>10</v>
      </c>
      <c r="C14" s="11" t="s">
        <v>25</v>
      </c>
      <c r="D14" s="10" t="s">
        <v>26</v>
      </c>
      <c r="E14" s="12">
        <v>3</v>
      </c>
      <c r="F14" s="13">
        <v>526.93</v>
      </c>
      <c r="G14" s="12">
        <f t="shared" si="0"/>
        <v>1580.79</v>
      </c>
      <c r="H14" s="12">
        <v>3</v>
      </c>
      <c r="I14" s="14">
        <v>579.523</v>
      </c>
      <c r="J14" s="12">
        <f t="shared" si="1"/>
        <v>1738.569</v>
      </c>
      <c r="K14" s="9" t="s">
        <v>13</v>
      </c>
    </row>
    <row r="15" ht="31.5" spans="1:11">
      <c r="A15" s="9">
        <v>13</v>
      </c>
      <c r="B15" s="10" t="s">
        <v>10</v>
      </c>
      <c r="C15" s="11" t="s">
        <v>27</v>
      </c>
      <c r="D15" s="10" t="s">
        <v>12</v>
      </c>
      <c r="E15" s="12">
        <v>3</v>
      </c>
      <c r="F15" s="13">
        <v>525.93</v>
      </c>
      <c r="G15" s="12">
        <f t="shared" si="0"/>
        <v>1577.79</v>
      </c>
      <c r="H15" s="12">
        <v>3</v>
      </c>
      <c r="I15" s="14">
        <v>578.523</v>
      </c>
      <c r="J15" s="12">
        <f t="shared" si="1"/>
        <v>1735.569</v>
      </c>
      <c r="K15" s="9" t="s">
        <v>13</v>
      </c>
    </row>
    <row r="16" ht="42" spans="1:11">
      <c r="A16" s="9">
        <v>14</v>
      </c>
      <c r="B16" s="15" t="s">
        <v>28</v>
      </c>
      <c r="C16" s="11" t="s">
        <v>29</v>
      </c>
      <c r="D16" s="10" t="s">
        <v>12</v>
      </c>
      <c r="E16" s="12">
        <v>3</v>
      </c>
      <c r="F16" s="13">
        <v>593.12</v>
      </c>
      <c r="G16" s="12">
        <f t="shared" si="0"/>
        <v>1779.36</v>
      </c>
      <c r="H16" s="12">
        <v>3</v>
      </c>
      <c r="I16" s="14">
        <v>652.432</v>
      </c>
      <c r="J16" s="12">
        <f t="shared" si="1"/>
        <v>1957.296</v>
      </c>
      <c r="K16" s="9" t="s">
        <v>13</v>
      </c>
    </row>
    <row r="17" ht="42" spans="1:11">
      <c r="A17" s="9">
        <v>15</v>
      </c>
      <c r="B17" s="15" t="s">
        <v>28</v>
      </c>
      <c r="C17" s="11" t="s">
        <v>30</v>
      </c>
      <c r="D17" s="10" t="s">
        <v>12</v>
      </c>
      <c r="E17" s="12">
        <v>3</v>
      </c>
      <c r="F17" s="13">
        <v>694.55</v>
      </c>
      <c r="G17" s="12">
        <f t="shared" si="0"/>
        <v>2083.65</v>
      </c>
      <c r="H17" s="12">
        <v>3</v>
      </c>
      <c r="I17" s="14">
        <v>764.005</v>
      </c>
      <c r="J17" s="12">
        <f t="shared" si="1"/>
        <v>2292.015</v>
      </c>
      <c r="K17" s="9" t="s">
        <v>13</v>
      </c>
    </row>
    <row r="18" ht="42" spans="1:11">
      <c r="A18" s="9">
        <v>16</v>
      </c>
      <c r="B18" s="15" t="s">
        <v>28</v>
      </c>
      <c r="C18" s="11" t="s">
        <v>31</v>
      </c>
      <c r="D18" s="10" t="s">
        <v>12</v>
      </c>
      <c r="E18" s="12">
        <v>3</v>
      </c>
      <c r="F18" s="13">
        <v>779.26</v>
      </c>
      <c r="G18" s="12">
        <f t="shared" si="0"/>
        <v>2337.78</v>
      </c>
      <c r="H18" s="12">
        <v>3</v>
      </c>
      <c r="I18" s="14">
        <v>857.186</v>
      </c>
      <c r="J18" s="12">
        <f t="shared" si="1"/>
        <v>2571.558</v>
      </c>
      <c r="K18" s="9" t="s">
        <v>13</v>
      </c>
    </row>
    <row r="19" ht="42" spans="1:11">
      <c r="A19" s="9">
        <v>17</v>
      </c>
      <c r="B19" s="15" t="s">
        <v>28</v>
      </c>
      <c r="C19" s="11" t="s">
        <v>32</v>
      </c>
      <c r="D19" s="10" t="s">
        <v>12</v>
      </c>
      <c r="E19" s="12">
        <v>3</v>
      </c>
      <c r="F19" s="13">
        <v>912.27</v>
      </c>
      <c r="G19" s="12">
        <f t="shared" si="0"/>
        <v>2736.81</v>
      </c>
      <c r="H19" s="12">
        <v>3</v>
      </c>
      <c r="I19" s="14">
        <v>1003.497</v>
      </c>
      <c r="J19" s="12">
        <f t="shared" si="1"/>
        <v>3010.491</v>
      </c>
      <c r="K19" s="9" t="s">
        <v>13</v>
      </c>
    </row>
    <row r="20" ht="42" spans="1:11">
      <c r="A20" s="9">
        <v>18</v>
      </c>
      <c r="B20" s="15" t="s">
        <v>28</v>
      </c>
      <c r="C20" s="11" t="s">
        <v>33</v>
      </c>
      <c r="D20" s="10" t="s">
        <v>16</v>
      </c>
      <c r="E20" s="12">
        <v>3</v>
      </c>
      <c r="F20" s="13">
        <v>34.25</v>
      </c>
      <c r="G20" s="12">
        <f t="shared" si="0"/>
        <v>102.75</v>
      </c>
      <c r="H20" s="12">
        <v>3</v>
      </c>
      <c r="I20" s="14">
        <v>37.675</v>
      </c>
      <c r="J20" s="12">
        <f t="shared" si="1"/>
        <v>113.025</v>
      </c>
      <c r="K20" s="9" t="s">
        <v>13</v>
      </c>
    </row>
    <row r="21" ht="42" spans="1:11">
      <c r="A21" s="9">
        <v>19</v>
      </c>
      <c r="B21" s="15" t="s">
        <v>28</v>
      </c>
      <c r="C21" s="11" t="s">
        <v>34</v>
      </c>
      <c r="D21" s="10" t="s">
        <v>16</v>
      </c>
      <c r="E21" s="12">
        <v>3</v>
      </c>
      <c r="F21" s="13">
        <v>40.16</v>
      </c>
      <c r="G21" s="12">
        <f t="shared" si="0"/>
        <v>120.48</v>
      </c>
      <c r="H21" s="12">
        <v>3</v>
      </c>
      <c r="I21" s="14">
        <v>44.176</v>
      </c>
      <c r="J21" s="12">
        <f t="shared" si="1"/>
        <v>132.528</v>
      </c>
      <c r="K21" s="9" t="s">
        <v>13</v>
      </c>
    </row>
    <row r="22" ht="42" spans="1:11">
      <c r="A22" s="9">
        <v>20</v>
      </c>
      <c r="B22" s="15" t="s">
        <v>28</v>
      </c>
      <c r="C22" s="11" t="s">
        <v>35</v>
      </c>
      <c r="D22" s="10" t="s">
        <v>12</v>
      </c>
      <c r="E22" s="12">
        <v>3</v>
      </c>
      <c r="F22" s="13">
        <v>718.38</v>
      </c>
      <c r="G22" s="12">
        <f t="shared" si="0"/>
        <v>2155.14</v>
      </c>
      <c r="H22" s="12">
        <v>3</v>
      </c>
      <c r="I22" s="14">
        <v>790.218</v>
      </c>
      <c r="J22" s="12">
        <f t="shared" si="1"/>
        <v>2370.654</v>
      </c>
      <c r="K22" s="9" t="s">
        <v>13</v>
      </c>
    </row>
    <row r="23" ht="42" spans="1:11">
      <c r="A23" s="9">
        <v>21</v>
      </c>
      <c r="B23" s="15" t="s">
        <v>28</v>
      </c>
      <c r="C23" s="11" t="s">
        <v>36</v>
      </c>
      <c r="D23" s="10" t="s">
        <v>12</v>
      </c>
      <c r="E23" s="12">
        <v>3</v>
      </c>
      <c r="F23" s="13">
        <v>841.09</v>
      </c>
      <c r="G23" s="12">
        <f t="shared" si="0"/>
        <v>2523.27</v>
      </c>
      <c r="H23" s="12">
        <v>3</v>
      </c>
      <c r="I23" s="14">
        <v>925.199</v>
      </c>
      <c r="J23" s="12">
        <f t="shared" si="1"/>
        <v>2775.597</v>
      </c>
      <c r="K23" s="9" t="s">
        <v>13</v>
      </c>
    </row>
    <row r="24" ht="42" spans="1:11">
      <c r="A24" s="9">
        <v>22</v>
      </c>
      <c r="B24" s="15" t="s">
        <v>28</v>
      </c>
      <c r="C24" s="11" t="s">
        <v>37</v>
      </c>
      <c r="D24" s="10" t="s">
        <v>12</v>
      </c>
      <c r="E24" s="12">
        <v>3</v>
      </c>
      <c r="F24" s="13">
        <v>393.1</v>
      </c>
      <c r="G24" s="12">
        <f t="shared" si="0"/>
        <v>1179.3</v>
      </c>
      <c r="H24" s="12">
        <v>3</v>
      </c>
      <c r="I24" s="14">
        <v>432.41</v>
      </c>
      <c r="J24" s="12">
        <f t="shared" si="1"/>
        <v>1297.23</v>
      </c>
      <c r="K24" s="9" t="s">
        <v>13</v>
      </c>
    </row>
    <row r="25" ht="42" spans="1:11">
      <c r="A25" s="9">
        <v>23</v>
      </c>
      <c r="B25" s="15" t="s">
        <v>28</v>
      </c>
      <c r="C25" s="11" t="s">
        <v>38</v>
      </c>
      <c r="D25" s="10" t="s">
        <v>12</v>
      </c>
      <c r="E25" s="12">
        <v>3</v>
      </c>
      <c r="F25" s="13">
        <v>321.52</v>
      </c>
      <c r="G25" s="12">
        <f t="shared" si="0"/>
        <v>964.56</v>
      </c>
      <c r="H25" s="12">
        <v>3</v>
      </c>
      <c r="I25" s="14">
        <v>353.672</v>
      </c>
      <c r="J25" s="12">
        <f t="shared" si="1"/>
        <v>1061.016</v>
      </c>
      <c r="K25" s="9" t="s">
        <v>13</v>
      </c>
    </row>
    <row r="26" ht="42" spans="1:11">
      <c r="A26" s="9">
        <v>24</v>
      </c>
      <c r="B26" s="15" t="s">
        <v>28</v>
      </c>
      <c r="C26" s="11" t="s">
        <v>39</v>
      </c>
      <c r="D26" s="10" t="s">
        <v>12</v>
      </c>
      <c r="E26" s="12">
        <v>3</v>
      </c>
      <c r="F26" s="13">
        <v>514.84</v>
      </c>
      <c r="G26" s="12">
        <f t="shared" si="0"/>
        <v>1544.52</v>
      </c>
      <c r="H26" s="12">
        <v>3</v>
      </c>
      <c r="I26" s="14">
        <v>566.324</v>
      </c>
      <c r="J26" s="12">
        <f t="shared" si="1"/>
        <v>1698.972</v>
      </c>
      <c r="K26" s="9" t="s">
        <v>13</v>
      </c>
    </row>
    <row r="27" ht="42" spans="1:11">
      <c r="A27" s="9">
        <v>25</v>
      </c>
      <c r="B27" s="15" t="s">
        <v>28</v>
      </c>
      <c r="C27" s="11" t="s">
        <v>40</v>
      </c>
      <c r="D27" s="10" t="s">
        <v>12</v>
      </c>
      <c r="E27" s="12">
        <v>3</v>
      </c>
      <c r="F27" s="13">
        <v>613.23</v>
      </c>
      <c r="G27" s="12">
        <f t="shared" si="0"/>
        <v>1839.69</v>
      </c>
      <c r="H27" s="12">
        <v>3</v>
      </c>
      <c r="I27" s="14">
        <v>674.553</v>
      </c>
      <c r="J27" s="12">
        <f t="shared" si="1"/>
        <v>2023.659</v>
      </c>
      <c r="K27" s="9" t="s">
        <v>13</v>
      </c>
    </row>
    <row r="28" ht="42" spans="1:11">
      <c r="A28" s="9">
        <v>26</v>
      </c>
      <c r="B28" s="15" t="s">
        <v>28</v>
      </c>
      <c r="C28" s="11" t="s">
        <v>41</v>
      </c>
      <c r="D28" s="10" t="s">
        <v>16</v>
      </c>
      <c r="E28" s="12">
        <v>3</v>
      </c>
      <c r="F28" s="13">
        <v>23.69</v>
      </c>
      <c r="G28" s="12">
        <f t="shared" si="0"/>
        <v>71.07</v>
      </c>
      <c r="H28" s="12">
        <v>3</v>
      </c>
      <c r="I28" s="14">
        <v>26.059</v>
      </c>
      <c r="J28" s="12">
        <f t="shared" si="1"/>
        <v>78.177</v>
      </c>
      <c r="K28" s="9" t="s">
        <v>13</v>
      </c>
    </row>
    <row r="29" ht="42" spans="1:11">
      <c r="A29" s="9">
        <v>27</v>
      </c>
      <c r="B29" s="15" t="s">
        <v>28</v>
      </c>
      <c r="C29" s="11" t="s">
        <v>42</v>
      </c>
      <c r="D29" s="10" t="s">
        <v>16</v>
      </c>
      <c r="E29" s="12">
        <v>3</v>
      </c>
      <c r="F29" s="13">
        <v>28.07</v>
      </c>
      <c r="G29" s="12">
        <f t="shared" si="0"/>
        <v>84.21</v>
      </c>
      <c r="H29" s="12">
        <v>3</v>
      </c>
      <c r="I29" s="14">
        <v>30.877</v>
      </c>
      <c r="J29" s="12">
        <f t="shared" si="1"/>
        <v>92.631</v>
      </c>
      <c r="K29" s="9" t="s">
        <v>13</v>
      </c>
    </row>
    <row r="30" ht="42" spans="1:11">
      <c r="A30" s="9">
        <v>28</v>
      </c>
      <c r="B30" s="15" t="s">
        <v>28</v>
      </c>
      <c r="C30" s="11" t="s">
        <v>43</v>
      </c>
      <c r="D30" s="10" t="s">
        <v>12</v>
      </c>
      <c r="E30" s="12">
        <v>3</v>
      </c>
      <c r="F30" s="13">
        <v>487.49</v>
      </c>
      <c r="G30" s="12">
        <f t="shared" si="0"/>
        <v>1462.47</v>
      </c>
      <c r="H30" s="12">
        <v>3</v>
      </c>
      <c r="I30" s="14">
        <v>536.239</v>
      </c>
      <c r="J30" s="12">
        <f t="shared" si="1"/>
        <v>1608.717</v>
      </c>
      <c r="K30" s="9" t="s">
        <v>13</v>
      </c>
    </row>
    <row r="31" ht="42" spans="1:11">
      <c r="A31" s="9">
        <v>29</v>
      </c>
      <c r="B31" s="15" t="s">
        <v>28</v>
      </c>
      <c r="C31" s="11" t="s">
        <v>44</v>
      </c>
      <c r="D31" s="10" t="s">
        <v>12</v>
      </c>
      <c r="E31" s="12">
        <v>3</v>
      </c>
      <c r="F31" s="13">
        <v>577.94</v>
      </c>
      <c r="G31" s="12">
        <f t="shared" si="0"/>
        <v>1733.82</v>
      </c>
      <c r="H31" s="12">
        <v>3</v>
      </c>
      <c r="I31" s="14">
        <v>635.734</v>
      </c>
      <c r="J31" s="12">
        <f t="shared" si="1"/>
        <v>1907.202</v>
      </c>
      <c r="K31" s="9" t="s">
        <v>13</v>
      </c>
    </row>
    <row r="32" ht="42" spans="1:11">
      <c r="A32" s="9">
        <v>30</v>
      </c>
      <c r="B32" s="15" t="s">
        <v>28</v>
      </c>
      <c r="C32" s="11" t="s">
        <v>45</v>
      </c>
      <c r="D32" s="10" t="s">
        <v>12</v>
      </c>
      <c r="E32" s="12">
        <v>3</v>
      </c>
      <c r="F32" s="13">
        <v>184.56</v>
      </c>
      <c r="G32" s="12">
        <f t="shared" si="0"/>
        <v>553.68</v>
      </c>
      <c r="H32" s="12">
        <v>3</v>
      </c>
      <c r="I32" s="14">
        <v>203.016</v>
      </c>
      <c r="J32" s="12">
        <f t="shared" si="1"/>
        <v>609.048</v>
      </c>
      <c r="K32" s="9" t="s">
        <v>13</v>
      </c>
    </row>
    <row r="33" ht="42" spans="1:11">
      <c r="A33" s="9">
        <v>31</v>
      </c>
      <c r="B33" s="15" t="s">
        <v>28</v>
      </c>
      <c r="C33" s="11" t="s">
        <v>46</v>
      </c>
      <c r="D33" s="10" t="s">
        <v>12</v>
      </c>
      <c r="E33" s="12">
        <v>3</v>
      </c>
      <c r="F33" s="13">
        <v>272.46</v>
      </c>
      <c r="G33" s="12">
        <f t="shared" si="0"/>
        <v>817.38</v>
      </c>
      <c r="H33" s="12">
        <v>3</v>
      </c>
      <c r="I33" s="14">
        <v>299.706</v>
      </c>
      <c r="J33" s="12">
        <f t="shared" si="1"/>
        <v>899.118</v>
      </c>
      <c r="K33" s="9" t="s">
        <v>13</v>
      </c>
    </row>
    <row r="34" ht="42" spans="1:11">
      <c r="A34" s="9">
        <v>32</v>
      </c>
      <c r="B34" s="15" t="s">
        <v>28</v>
      </c>
      <c r="C34" s="11" t="s">
        <v>47</v>
      </c>
      <c r="D34" s="10" t="s">
        <v>12</v>
      </c>
      <c r="E34" s="12">
        <v>3</v>
      </c>
      <c r="F34" s="13">
        <v>201.87</v>
      </c>
      <c r="G34" s="12">
        <f t="shared" si="0"/>
        <v>605.61</v>
      </c>
      <c r="H34" s="12">
        <v>3</v>
      </c>
      <c r="I34" s="14">
        <v>222.057</v>
      </c>
      <c r="J34" s="12">
        <f t="shared" si="1"/>
        <v>666.171</v>
      </c>
      <c r="K34" s="9" t="s">
        <v>13</v>
      </c>
    </row>
    <row r="35" ht="42" spans="1:11">
      <c r="A35" s="9">
        <v>33</v>
      </c>
      <c r="B35" s="15" t="s">
        <v>28</v>
      </c>
      <c r="C35" s="11" t="s">
        <v>48</v>
      </c>
      <c r="D35" s="10" t="s">
        <v>12</v>
      </c>
      <c r="E35" s="12">
        <v>3</v>
      </c>
      <c r="F35" s="13">
        <v>283.85</v>
      </c>
      <c r="G35" s="12">
        <f t="shared" si="0"/>
        <v>851.55</v>
      </c>
      <c r="H35" s="12">
        <v>3</v>
      </c>
      <c r="I35" s="14">
        <v>312.235</v>
      </c>
      <c r="J35" s="12">
        <f t="shared" si="1"/>
        <v>936.705</v>
      </c>
      <c r="K35" s="9" t="s">
        <v>13</v>
      </c>
    </row>
    <row r="36" ht="42" spans="1:11">
      <c r="A36" s="9">
        <v>34</v>
      </c>
      <c r="B36" s="15" t="s">
        <v>28</v>
      </c>
      <c r="C36" s="11" t="s">
        <v>49</v>
      </c>
      <c r="D36" s="10" t="s">
        <v>16</v>
      </c>
      <c r="E36" s="12">
        <v>3</v>
      </c>
      <c r="F36" s="13">
        <v>11.9</v>
      </c>
      <c r="G36" s="12">
        <f t="shared" si="0"/>
        <v>35.7</v>
      </c>
      <c r="H36" s="12">
        <v>3</v>
      </c>
      <c r="I36" s="14">
        <v>13.09</v>
      </c>
      <c r="J36" s="12">
        <f t="shared" si="1"/>
        <v>39.27</v>
      </c>
      <c r="K36" s="9" t="s">
        <v>13</v>
      </c>
    </row>
    <row r="37" ht="42" spans="1:11">
      <c r="A37" s="9">
        <v>35</v>
      </c>
      <c r="B37" s="15" t="s">
        <v>28</v>
      </c>
      <c r="C37" s="11" t="s">
        <v>50</v>
      </c>
      <c r="D37" s="10" t="s">
        <v>12</v>
      </c>
      <c r="E37" s="12">
        <v>3</v>
      </c>
      <c r="F37" s="13">
        <v>248.06</v>
      </c>
      <c r="G37" s="12">
        <f t="shared" si="0"/>
        <v>744.18</v>
      </c>
      <c r="H37" s="12">
        <v>3</v>
      </c>
      <c r="I37" s="14">
        <v>272.866</v>
      </c>
      <c r="J37" s="12">
        <f t="shared" si="1"/>
        <v>818.598</v>
      </c>
      <c r="K37" s="9" t="s">
        <v>13</v>
      </c>
    </row>
    <row r="38" ht="42" spans="1:11">
      <c r="A38" s="9">
        <v>36</v>
      </c>
      <c r="B38" s="15" t="s">
        <v>28</v>
      </c>
      <c r="C38" s="11" t="s">
        <v>51</v>
      </c>
      <c r="D38" s="10" t="s">
        <v>12</v>
      </c>
      <c r="E38" s="12">
        <v>3</v>
      </c>
      <c r="F38" s="13">
        <v>87.44</v>
      </c>
      <c r="G38" s="12">
        <f t="shared" si="0"/>
        <v>262.32</v>
      </c>
      <c r="H38" s="12">
        <v>3</v>
      </c>
      <c r="I38" s="14">
        <v>96.184</v>
      </c>
      <c r="J38" s="12">
        <f t="shared" si="1"/>
        <v>288.552</v>
      </c>
      <c r="K38" s="9" t="s">
        <v>13</v>
      </c>
    </row>
    <row r="39" ht="42" spans="1:11">
      <c r="A39" s="9">
        <v>37</v>
      </c>
      <c r="B39" s="15" t="s">
        <v>28</v>
      </c>
      <c r="C39" s="11" t="s">
        <v>52</v>
      </c>
      <c r="D39" s="10" t="s">
        <v>12</v>
      </c>
      <c r="E39" s="12">
        <v>3</v>
      </c>
      <c r="F39" s="13">
        <v>124.61</v>
      </c>
      <c r="G39" s="12">
        <f t="shared" si="0"/>
        <v>373.83</v>
      </c>
      <c r="H39" s="12">
        <v>3</v>
      </c>
      <c r="I39" s="14">
        <v>137.071</v>
      </c>
      <c r="J39" s="12">
        <f t="shared" si="1"/>
        <v>411.213</v>
      </c>
      <c r="K39" s="9" t="s">
        <v>13</v>
      </c>
    </row>
    <row r="40" ht="42" spans="1:11">
      <c r="A40" s="9">
        <v>38</v>
      </c>
      <c r="B40" s="15" t="s">
        <v>28</v>
      </c>
      <c r="C40" s="11" t="s">
        <v>53</v>
      </c>
      <c r="D40" s="10" t="s">
        <v>16</v>
      </c>
      <c r="E40" s="12">
        <v>3</v>
      </c>
      <c r="F40" s="13">
        <v>5.35</v>
      </c>
      <c r="G40" s="12">
        <f t="shared" si="0"/>
        <v>16.05</v>
      </c>
      <c r="H40" s="12">
        <v>3</v>
      </c>
      <c r="I40" s="14">
        <v>5.885</v>
      </c>
      <c r="J40" s="12">
        <f t="shared" si="1"/>
        <v>17.655</v>
      </c>
      <c r="K40" s="9" t="s">
        <v>13</v>
      </c>
    </row>
    <row r="41" ht="42" spans="1:11">
      <c r="A41" s="9">
        <v>39</v>
      </c>
      <c r="B41" s="15" t="s">
        <v>28</v>
      </c>
      <c r="C41" s="11" t="s">
        <v>54</v>
      </c>
      <c r="D41" s="10" t="s">
        <v>12</v>
      </c>
      <c r="E41" s="12">
        <v>3</v>
      </c>
      <c r="F41" s="13">
        <v>107.32</v>
      </c>
      <c r="G41" s="12">
        <f t="shared" si="0"/>
        <v>321.96</v>
      </c>
      <c r="H41" s="12">
        <v>3</v>
      </c>
      <c r="I41" s="14">
        <v>118.052</v>
      </c>
      <c r="J41" s="12">
        <f t="shared" si="1"/>
        <v>354.156</v>
      </c>
      <c r="K41" s="9" t="s">
        <v>13</v>
      </c>
    </row>
    <row r="42" ht="52.5" spans="1:11">
      <c r="A42" s="9">
        <v>40</v>
      </c>
      <c r="B42" s="15" t="s">
        <v>28</v>
      </c>
      <c r="C42" s="11" t="s">
        <v>55</v>
      </c>
      <c r="D42" s="10" t="s">
        <v>12</v>
      </c>
      <c r="E42" s="12">
        <v>3</v>
      </c>
      <c r="F42" s="13">
        <v>207.12</v>
      </c>
      <c r="G42" s="12">
        <f t="shared" si="0"/>
        <v>621.36</v>
      </c>
      <c r="H42" s="12">
        <v>3</v>
      </c>
      <c r="I42" s="14">
        <v>227.832</v>
      </c>
      <c r="J42" s="12">
        <f t="shared" si="1"/>
        <v>683.496</v>
      </c>
      <c r="K42" s="9" t="s">
        <v>13</v>
      </c>
    </row>
    <row r="43" ht="52.5" spans="1:11">
      <c r="A43" s="9">
        <v>41</v>
      </c>
      <c r="B43" s="15" t="s">
        <v>28</v>
      </c>
      <c r="C43" s="11" t="s">
        <v>56</v>
      </c>
      <c r="D43" s="10" t="s">
        <v>12</v>
      </c>
      <c r="E43" s="12">
        <v>3</v>
      </c>
      <c r="F43" s="13">
        <v>290.41</v>
      </c>
      <c r="G43" s="12">
        <f t="shared" si="0"/>
        <v>871.23</v>
      </c>
      <c r="H43" s="12">
        <v>3</v>
      </c>
      <c r="I43" s="14">
        <v>319.451</v>
      </c>
      <c r="J43" s="12">
        <f t="shared" si="1"/>
        <v>958.353</v>
      </c>
      <c r="K43" s="9" t="s">
        <v>13</v>
      </c>
    </row>
    <row r="44" ht="52.5" spans="1:11">
      <c r="A44" s="9">
        <v>42</v>
      </c>
      <c r="B44" s="15" t="s">
        <v>28</v>
      </c>
      <c r="C44" s="11" t="s">
        <v>57</v>
      </c>
      <c r="D44" s="10" t="s">
        <v>16</v>
      </c>
      <c r="E44" s="12">
        <v>3</v>
      </c>
      <c r="F44" s="13">
        <v>12.22</v>
      </c>
      <c r="G44" s="12">
        <f t="shared" si="0"/>
        <v>36.66</v>
      </c>
      <c r="H44" s="12">
        <v>3</v>
      </c>
      <c r="I44" s="14">
        <v>13.442</v>
      </c>
      <c r="J44" s="12">
        <f t="shared" si="1"/>
        <v>40.326</v>
      </c>
      <c r="K44" s="9" t="s">
        <v>13</v>
      </c>
    </row>
    <row r="45" ht="52.5" spans="1:11">
      <c r="A45" s="9">
        <v>43</v>
      </c>
      <c r="B45" s="15" t="s">
        <v>28</v>
      </c>
      <c r="C45" s="11" t="s">
        <v>58</v>
      </c>
      <c r="D45" s="10" t="s">
        <v>12</v>
      </c>
      <c r="E45" s="12">
        <v>3</v>
      </c>
      <c r="F45" s="13">
        <v>254.36</v>
      </c>
      <c r="G45" s="12">
        <f t="shared" si="0"/>
        <v>763.08</v>
      </c>
      <c r="H45" s="12">
        <v>3</v>
      </c>
      <c r="I45" s="14">
        <v>279.796</v>
      </c>
      <c r="J45" s="12">
        <f t="shared" si="1"/>
        <v>839.388</v>
      </c>
      <c r="K45" s="9" t="s">
        <v>13</v>
      </c>
    </row>
    <row r="46" ht="52.5" spans="1:11">
      <c r="A46" s="9">
        <v>44</v>
      </c>
      <c r="B46" s="15" t="s">
        <v>28</v>
      </c>
      <c r="C46" s="11" t="s">
        <v>59</v>
      </c>
      <c r="D46" s="10" t="s">
        <v>12</v>
      </c>
      <c r="E46" s="12">
        <v>3</v>
      </c>
      <c r="F46" s="16">
        <v>300</v>
      </c>
      <c r="G46" s="12">
        <f t="shared" si="0"/>
        <v>900</v>
      </c>
      <c r="H46" s="12" t="s">
        <v>60</v>
      </c>
      <c r="I46" s="14" t="s">
        <v>60</v>
      </c>
      <c r="J46" s="12" t="s">
        <v>60</v>
      </c>
      <c r="K46" s="9" t="s">
        <v>13</v>
      </c>
    </row>
    <row r="47" spans="1:11">
      <c r="G47" s="17">
        <f>SUM(G32:G46)</f>
        <v>7774.59</v>
      </c>
      <c r="H47" s="17"/>
      <c r="I47" s="17"/>
      <c r="J47" s="17">
        <f>SUM(J32:J46)</f>
        <v>7562.049</v>
      </c>
    </row>
  </sheetData>
  <mergeCells count="7">
    <mergeCell ref="E1:G1"/>
    <mergeCell ref="H1:J1"/>
    <mergeCell ref="A1:A2"/>
    <mergeCell ref="B1:B2"/>
    <mergeCell ref="C1:C2"/>
    <mergeCell ref="D1:D2"/>
    <mergeCell ref="K1:K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除锈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2024-12-04T05:21:00Z</dcterms:created>
  <dcterms:modified xsi:type="dcterms:W3CDTF">2025-12-15T02:18:04Z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83929463C98E4DD3A737E4EB51FCE729_13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