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<sst xmlns="http://schemas.openxmlformats.org/spreadsheetml/2006/main" count="41" uniqueCount="32">
  <si>
    <t>索普赛瑞询价单</t>
  </si>
  <si>
    <t>加工件名称</t>
  </si>
  <si>
    <t>工序要求</t>
  </si>
  <si>
    <t>图号及标准</t>
  </si>
  <si>
    <t>规格mm</t>
  </si>
  <si>
    <t>材质</t>
  </si>
  <si>
    <t>单位</t>
  </si>
  <si>
    <t>单套数量</t>
  </si>
  <si>
    <t>总数量</t>
  </si>
  <si>
    <t>含税单价（元/吨）</t>
  </si>
  <si>
    <t>含税总价（元）</t>
  </si>
  <si>
    <t>项目编号及名称</t>
  </si>
  <si>
    <t>备注</t>
  </si>
  <si>
    <t>筒体加工</t>
  </si>
  <si>
    <t>下料、按图加工纵缝坡口、卷圆、校圆、按图加工环缝坡口、筒体削薄加工、运输</t>
  </si>
  <si>
    <t>11SCG2407-1-0
11SCG2407-2-0
11SCG2407-3-0</t>
  </si>
  <si>
    <t>DN3000，T=95,L=2500（12件),L=2300(6件）
DN2200，T=70,L=2800（6件),L=2400(3件）</t>
  </si>
  <si>
    <t>SA-516 Gr.70</t>
  </si>
  <si>
    <t>吨</t>
  </si>
  <si>
    <t>2500110011/21/31</t>
  </si>
  <si>
    <t>锅壳、汽包筒体</t>
  </si>
  <si>
    <t>焊前预热（80-120摄℃）、纵缝焊接（焊接时需保证温度在80-120℃）、焊后消除应力（350℃，保温30分钟）、纵缝探伤</t>
  </si>
  <si>
    <t>仅限筒体板压头加工</t>
  </si>
  <si>
    <t>11SCG2408-2-0
11SCG2408-3-0</t>
  </si>
  <si>
    <t>ID3000，T=60，L=2500（6件）</t>
  </si>
  <si>
    <t>锅壳筒体</t>
  </si>
  <si>
    <t>合计：</t>
  </si>
  <si>
    <r>
      <t xml:space="preserve">1.报价含全额增值税专用发票，税率：13%。
2.报价含所有运费，委托方将筒体板材料直接送到被委托方公司，加工完成后的送货地址为：江苏索普赛瑞装备制造有限公司。
</t>
    </r>
    <r>
      <rPr>
        <sz val="11"/>
        <rFont val="宋体"/>
        <charset val="134"/>
        <scheme val="minor"/>
      </rPr>
      <t>3.付款方式为：承兑结算（承兑为蕴通易信），货到验收合格后、票到后一年内支付货款。
4.锅壳筒体T=95，卷圆、校圆完成后，与封头对接的筒体需进行1:3削薄加工，每台锅壳筒体的一节L=2300与一节L=2500需削薄。
5.锅壳、汽包筒体与封头对接的两侧需加工环缝U型坡口，其余坡口均为X型坡口（可在卷板前用坡口机、刨边机先进行坡口加工或在筒体成型后车加工坡口）。
6.筒体卷制、校圆完成后内、外表面不允许有凹坑、缺陷。锅壳筒体椭圆度范围为±3mm，汽包筒体椭圆度范围为±3mm。
7.进行纵缝焊接的焊工，必须到索普赛瑞先完成培训和考试，培训、考试合格后方可进行焊接作业。焊前预热、焊接、焊后消除应力必须保留视频记录。
8.纵缝焊后进行100%TOFD检测（检测方式为超声波检测，并提供检测记录），超声检测应符合NB/T47013.3《承压设备无损检测 第3部分：超声检测》标准。筒体加工完成后，委托方将对焊缝进行TOFD检测，若检测不合格，一切返修费用由受托方承担。                                                                                                                                                                                       9.加工过程中若不符合我方要求，一切损失自行负责。
10.筒体加工完成后、压头余料板必须与筒体一起送达约定的送货地址。
11.交货期：每套7天。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</si>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</sst>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3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177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7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N6" sqref="N6"/>
    </sheetView>
  </sheetViews>
  <sheetFormatPr defaultColWidth="9" defaultRowHeight="13.5"/>
  <cols>
    <col min="1" max="1" width="18" customWidth="1"/>
    <col min="2" max="2" width="36.75" customWidth="1"/>
    <col min="3" max="3" width="15.725" customWidth="1"/>
    <col min="4" max="4" width="36.875" customWidth="1"/>
    <col min="5" max="5" width="11.4583333333333" customWidth="1"/>
    <col min="6" max="6" width="4.81666666666667" customWidth="1"/>
    <col min="7" max="7" width="6.5" customWidth="1"/>
    <col min="8" max="8" width="8" customWidth="1"/>
    <col min="9" max="9" width="11.75" customWidth="1"/>
    <col min="10" max="11" width="10.725" customWidth="1"/>
    <col min="12" max="12" width="19.875" customWidth="1"/>
    <col min="13" max="13" width="12.8166666666667"/>
  </cols>
  <sheetData>
    <row r="1" spans="1:1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ht="51" customHeight="1" spans="1:12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5" t="s">
        <v>8</v>
      </c>
      <c r="I3" s="16" t="s">
        <v>9</v>
      </c>
      <c r="J3" s="16" t="s">
        <v>10</v>
      </c>
      <c r="K3" s="30" t="s">
        <v>11</v>
      </c>
      <c r="L3" s="31" t="s">
        <v>12</v>
      </c>
    </row>
    <row r="4" ht="66" customHeight="1" spans="1:12">
      <c r="A4" s="17" t="s">
        <v>13</v>
      </c>
      <c r="B4" s="18" t="s">
        <v>14</v>
      </c>
      <c r="C4" s="18" t="s">
        <v>15</v>
      </c>
      <c r="D4" s="19" t="s">
        <v>16</v>
      </c>
      <c r="E4" s="19" t="s">
        <v>17</v>
      </c>
      <c r="F4" s="20" t="s">
        <v>18</v>
      </c>
      <c r="G4" s="20">
        <f>31.35+52.933+52.933</f>
        <v>137.216</v>
      </c>
      <c r="H4" s="21">
        <f>G4*3</f>
        <v>411.648</v>
      </c>
      <c r="I4" s="26"/>
      <c r="J4" s="26">
        <f>I4*H4</f>
        <v>0</v>
      </c>
      <c r="K4" s="32" t="s">
        <v>19</v>
      </c>
      <c r="L4" s="32" t="s">
        <v>20</v>
      </c>
    </row>
    <row r="5" ht="66" customHeight="1" spans="1:12">
      <c r="A5" s="17" t="s">
        <v>13</v>
      </c>
      <c r="B5" s="18" t="s">
        <v>21</v>
      </c>
      <c r="C5" s="18" t="s">
        <v>15</v>
      </c>
      <c r="D5" s="19" t="s">
        <v>16</v>
      </c>
      <c r="E5" s="19" t="s">
        <v>17</v>
      </c>
      <c r="F5" s="22"/>
      <c r="G5" s="23"/>
      <c r="H5" s="24"/>
      <c r="I5" s="26"/>
      <c r="J5" s="26">
        <f>I5*H4</f>
        <v>0</v>
      </c>
      <c r="K5" s="32" t="s">
        <v>19</v>
      </c>
      <c r="L5" s="32" t="s">
        <v>20</v>
      </c>
    </row>
    <row r="6" ht="66" customHeight="1" spans="1:12">
      <c r="A6" s="17" t="s">
        <v>13</v>
      </c>
      <c r="B6" s="18" t="s">
        <v>22</v>
      </c>
      <c r="C6" s="18" t="s">
        <v>23</v>
      </c>
      <c r="D6" s="19" t="s">
        <v>24</v>
      </c>
      <c r="E6" s="19" t="s">
        <v>17</v>
      </c>
      <c r="F6" s="22" t="s">
        <v>18</v>
      </c>
      <c r="G6" s="25">
        <f>33.9589+33.9589</f>
        <v>67.9178</v>
      </c>
      <c r="H6" s="26">
        <f>G6*1</f>
        <v>67.9178</v>
      </c>
      <c r="I6" s="26"/>
      <c r="J6" s="26">
        <f>I6*H6</f>
        <v>0</v>
      </c>
      <c r="K6" s="32">
        <v>2500210041</v>
      </c>
      <c r="L6" s="32" t="s">
        <v>25</v>
      </c>
    </row>
    <row r="7" ht="32" customHeight="1" spans="1:12">
      <c r="A7" s="25" t="s">
        <v>26</v>
      </c>
      <c r="B7" s="25"/>
      <c r="C7" s="25"/>
      <c r="D7" s="25"/>
      <c r="E7" s="27"/>
      <c r="F7" s="25"/>
      <c r="G7" s="25"/>
      <c r="H7" s="26">
        <f>SUM(H4:H6)</f>
        <v>479.5658</v>
      </c>
      <c r="I7" s="33"/>
      <c r="J7" s="33">
        <f>SUM(J4:J6)</f>
        <v>0</v>
      </c>
      <c r="K7" s="33"/>
      <c r="L7" s="15"/>
    </row>
    <row r="8" spans="1:12">
      <c r="A8" s="28" t="s">
        <v>27</v>
      </c>
      <c r="B8" s="28"/>
      <c r="C8" s="28"/>
      <c r="D8" s="29"/>
      <c r="E8" s="29"/>
      <c r="F8" s="29"/>
      <c r="G8" s="29"/>
      <c r="H8" s="29"/>
      <c r="I8" s="29"/>
      <c r="J8" s="29"/>
      <c r="K8" s="29"/>
      <c r="L8" s="29"/>
    </row>
    <row r="9" spans="1:12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1:12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</row>
    <row r="11" ht="138" customHeight="1" spans="1:12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</row>
    <row r="12" spans="4:4">
      <c r="D12" t="s">
        <v>28</v>
      </c>
    </row>
    <row r="13" spans="4:4">
      <c r="D13" t="s">
        <v>29</v>
      </c>
    </row>
    <row r="14" spans="4:4">
      <c r="D14" t="s">
        <v>30</v>
      </c>
    </row>
    <row r="15" spans="4:4">
      <c r="D15" t="s">
        <v>31</v>
      </c>
    </row>
  </sheetData>
  <mergeCells count="5">
    <mergeCell ref="F4:F5"/>
    <mergeCell ref="G4:G5"/>
    <mergeCell ref="H4:H5"/>
    <mergeCell ref="A1:L2"/>
    <mergeCell ref="A8:L11"/>
  </mergeCells>
  <pageMargins left="0.318055555555556" right="0.459027777777778" top="0.75" bottom="0.75" header="0.3" footer="0.3"/>
  <pageSetup paperSize="9" scale="74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2025-03-06T09:43:44Z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209451CD1624400AB2ED548B0C518E97</vt:lpwstr>
  </property>
</Properties>
</file>