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<sst xmlns="http://schemas.openxmlformats.org/spreadsheetml/2006/main" count="103" uniqueCount="51">
  <si>
    <t>索普赛瑞询价单</t>
  </si>
  <si>
    <t>除锈、油漆名称</t>
  </si>
  <si>
    <t>工序</t>
  </si>
  <si>
    <t>内容</t>
  </si>
  <si>
    <t>预估</t>
  </si>
  <si>
    <t>价格（元/㎡，含税）
（油漆不限定品牌）</t>
  </si>
  <si>
    <t>价格（元/㎡，含税）
（品牌要求：佐敦、PPG、双虎、宝塔山四种品牌中任一一种）</t>
  </si>
  <si>
    <t>总价（元）（油漆不限定品牌）</t>
  </si>
  <si>
    <t>总价（元）（油漆限定品牌）</t>
  </si>
  <si>
    <t>技术要求</t>
  </si>
  <si>
    <t>动力工具除锈</t>
  </si>
  <si>
    <t>St2~St3</t>
  </si>
  <si>
    <t>/</t>
  </si>
  <si>
    <t>按图纸要求除锈</t>
  </si>
  <si>
    <t>喷砂除锈（钢丸）</t>
  </si>
  <si>
    <t>Sa1~Sa3</t>
  </si>
  <si>
    <t>铁红防锈漆</t>
  </si>
  <si>
    <t>干膜厚度25~40um</t>
  </si>
  <si>
    <t>统一价格（每道）</t>
  </si>
  <si>
    <r>
      <rPr>
        <sz val="12"/>
        <color theme="1"/>
        <rFont val="宋体"/>
        <charset val="134"/>
        <scheme val="minor"/>
      </rPr>
      <t>干膜厚度根据工艺要求施工，</t>
    </r>
    <r>
      <rPr>
        <sz val="12"/>
        <color rgb="FFFF0000"/>
        <rFont val="宋体"/>
        <charset val="134"/>
        <scheme val="minor"/>
      </rPr>
      <t>油漆均为水性漆。</t>
    </r>
  </si>
  <si>
    <t>黄色防锈漆</t>
  </si>
  <si>
    <t>无机硅酸锌底漆</t>
  </si>
  <si>
    <t>铁红环氧带锈底漆</t>
  </si>
  <si>
    <t>环氧富锌底漆</t>
  </si>
  <si>
    <t>改性厚浆型环氧涂料底漆</t>
  </si>
  <si>
    <t>环氧磷酸锌底漆</t>
  </si>
  <si>
    <t>醇酸底漆</t>
  </si>
  <si>
    <t>聚乙烯含氟防腐涂料底漆
（含氟量20%~30%）</t>
  </si>
  <si>
    <t>无机富锌防腐底漆</t>
  </si>
  <si>
    <t>环氧云铁底漆</t>
  </si>
  <si>
    <t>有机硅铝粉耐热底漆
(耐热温度200℃~600℃）</t>
  </si>
  <si>
    <t>硅酮铝粉耐热高温底漆
(耐热温度200℃~400℃）</t>
  </si>
  <si>
    <t>环氧云铁中间漆</t>
  </si>
  <si>
    <t>有机硅耐热漆中间漆
(耐热温度200℃~400℃）</t>
  </si>
  <si>
    <t>聚氨酯面漆</t>
  </si>
  <si>
    <t>改性厚浆型环氧涂防腐涂料面漆</t>
  </si>
  <si>
    <t>有机硅高温面漆
(耐热温度200℃~400℃）</t>
  </si>
  <si>
    <t>脂肪族聚氨酯面漆</t>
  </si>
  <si>
    <t>丙烯酸聚胺脂面漆</t>
  </si>
  <si>
    <t>有机硅耐高温面漆
(耐热温度200℃~400℃）</t>
  </si>
  <si>
    <t>铝色环氧有机硅耐热漆
(耐热温度200℃~400℃）</t>
  </si>
  <si>
    <t>有机硅耐热漆
(耐热温度200℃~400℃）</t>
  </si>
  <si>
    <t>无机硅酸锌漆
（含锌量为70%~80%）</t>
  </si>
  <si>
    <t>硅树脂油漆
(耐热温度200℃~400℃）</t>
  </si>
  <si>
    <t>聚乙烯含氟防腐涂料底漆
含氟量20%~30%）</t>
  </si>
  <si>
    <t>合计：</t>
  </si>
  <si>
    <t>总合计：</t>
  </si>
  <si>
    <r>
      <t>1、报价含全额增值税专用发票，税率：</t>
    </r>
    <r>
      <rPr>
        <u/>
        <sz val="11"/>
        <color theme="1"/>
        <rFont val="宋体"/>
        <charset val="134"/>
        <scheme val="minor"/>
      </rPr>
      <t xml:space="preserve">   </t>
    </r>
    <r>
      <rPr>
        <sz val="11"/>
        <color theme="1"/>
        <rFont val="宋体"/>
        <charset val="134"/>
        <scheme val="minor"/>
      </rPr>
      <t xml:space="preserve">%。（报价时请注明税率）
2、付款方式：当月25日前乙方提供结算依据，次月10日前根据索普集团审计部审定后的审定单开具全额增值税专用发票后三个月内支付，80%为现汇结算，20%为承兑结算。（若有偏离请注明）
3、工作地点：江苏索普赛瑞装备制造有限公司（以甲方通知为准）。
4、严格遵守甲方厂规厂纪，工作态度认证，统一着装、文明施工；在施工期间因乙方原因发生工伤事故乙方承担全部的经济责任。
5、甲方提供施工场地和加工部件，辅材、施工设备机具需乙方自带。
6、10吨以上设备由制造车间吊运至喷砂房，10吨以下设备由乙方负责吊运。设备从喷砂房吊运至油漆房由乙方自行吊运。
7、要求乙方必须驻场随叫随到，确保工程质量和工期，工程需经甲方验收合格。
8、喷砂防腐人员进厂要缴纳工伤保险并提供职体检报告。
9、加工设备如在吊运时产生摩擦、磕蹭，乙方须免费修补。                                                                                                           
</t>
    </r>
    <r>
      <rPr>
        <sz val="11"/>
        <color rgb="FFFF0000"/>
        <rFont val="宋体"/>
        <charset val="134"/>
        <scheme val="minor"/>
      </rPr>
      <t xml:space="preserve">10、油漆、钢砂自备，施工单位按照索普赛瑞设计部门提供的工艺自行采购油漆等材料（满足质量要求的水性漆）。 
11、施工单位需自备油漆储存场地。  </t>
    </r>
    <r>
      <rPr>
        <sz val="11"/>
        <color theme="1"/>
        <rFont val="宋体"/>
        <charset val="134"/>
        <scheme val="minor"/>
      </rPr>
      <t xml:space="preserve">                                                                                                   
</t>
    </r>
    <r>
      <rPr>
        <sz val="11"/>
        <color rgb="FFFF0000"/>
        <rFont val="宋体"/>
        <charset val="134"/>
        <scheme val="minor"/>
      </rPr>
      <t>12、具备搭拆脚手架的能力，部分设备防腐需要搭拆脚手架，需要油漆防腐施工单位自行完成（需要有搭拆脚手架资质，搭架子人员需要有特种作业证）。</t>
    </r>
  </si>
  <si>
    <t>报价日期：</t>
  </si>
  <si>
    <t>报价有效期：</t>
  </si>
  <si>
    <t>报价联系人：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</si>
</sst>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1"/>
      <color theme="1"/>
      <name val="宋体"/>
      <charset val="134"/>
      <scheme val="minor"/>
    </font>
    <font>
      <b/>
      <sz val="12"/>
      <color theme="1"/>
      <name val="宋体"/>
      <charset val="134"/>
      <scheme val="minor"/>
    </font>
    <font>
      <sz val="10"/>
      <color theme="1"/>
      <name val="宋体"/>
      <charset val="134"/>
    </font>
    <font>
      <sz val="10"/>
      <name val="宋体"/>
      <charset val="134"/>
    </font>
    <font>
      <sz val="12"/>
      <color theme="1"/>
      <name val="宋体"/>
      <charset val="134"/>
      <scheme val="minor"/>
    </font>
    <font>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scheme val="minor"/>
    </font>
    <font>
      <u/>
      <sz val="11"/>
      <color theme="1"/>
      <name val="宋体"/>
      <charset val="134"/>
      <scheme val="minor"/>
    </font>
    <font>
      <sz val="11"/>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40">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0" fillId="0" borderId="0" xfId="0" applyAlignment="1">
      <alignment horizontal="center" vertical="center"/>
    </xf>
    <xf numFmtId="0" fontId="0" fillId="0" borderId="0" xfId="0" applyFill="1">
      <alignment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7" fontId="5" fillId="2"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shrinkToFit="1"/>
      <protection locked="0"/>
    </xf>
    <xf numFmtId="0" fontId="6" fillId="2" borderId="1" xfId="0" applyFont="1" applyFill="1" applyBorder="1" applyAlignment="1" applyProtection="1">
      <alignment horizontal="center" vertical="center" wrapText="1" shrinkToFit="1"/>
      <protection locked="0"/>
    </xf>
    <xf numFmtId="0" fontId="4" fillId="0" borderId="2" xfId="0" applyFont="1" applyBorder="1" applyAlignment="1">
      <alignment horizontal="center" vertical="center" wrapText="1"/>
    </xf>
    <xf numFmtId="177" fontId="5" fillId="2" borderId="3" xfId="0" applyNumberFormat="1"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wrapText="1" shrinkToFit="1"/>
      <protection locked="0"/>
    </xf>
    <xf numFmtId="0" fontId="5" fillId="2" borderId="2" xfId="0" applyFont="1" applyFill="1" applyBorder="1" applyAlignment="1" applyProtection="1">
      <alignment horizontal="right" vertical="center" shrinkToFit="1"/>
      <protection locked="0"/>
    </xf>
    <xf numFmtId="0" fontId="5" fillId="2" borderId="3" xfId="0" applyFont="1" applyFill="1" applyBorder="1" applyAlignment="1" applyProtection="1">
      <alignment horizontal="right" vertical="center" shrinkToFit="1"/>
      <protection locked="0"/>
    </xf>
    <xf numFmtId="0" fontId="5" fillId="0" borderId="3" xfId="0" applyFont="1" applyFill="1" applyBorder="1" applyAlignment="1" applyProtection="1">
      <alignment horizontal="right" vertical="center" shrinkToFit="1"/>
      <protection locked="0"/>
    </xf>
    <xf numFmtId="0" fontId="5" fillId="2" borderId="4" xfId="0" applyFont="1" applyFill="1" applyBorder="1" applyAlignment="1" applyProtection="1">
      <alignment horizontal="right" vertical="center" shrinkToFit="1"/>
      <protection locked="0"/>
    </xf>
    <xf numFmtId="176" fontId="5" fillId="2" borderId="2"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0" fontId="0" fillId="0" borderId="1" xfId="0" applyFont="1" applyBorder="1" applyAlignment="1">
      <alignment horizontal="left" vertical="top" wrapText="1"/>
    </xf>
    <xf numFmtId="0" fontId="0" fillId="0" borderId="1" xfId="0" applyBorder="1" applyAlignment="1">
      <alignment horizontal="left" vertical="top"/>
    </xf>
    <xf numFmtId="0" fontId="0" fillId="0" borderId="1" xfId="0" applyFill="1" applyBorder="1" applyAlignment="1">
      <alignment horizontal="left" vertical="top"/>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76" fontId="5" fillId="2" borderId="1" xfId="0" applyNumberFormat="1" applyFont="1" applyFill="1" applyBorder="1" applyAlignment="1" applyProtection="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abSelected="1" topLeftCell="A23" workbookViewId="0">
      <selection activeCell="A34" sqref="A34:I37"/>
    </sheetView>
  </sheetViews>
  <sheetFormatPr defaultColWidth="9" defaultRowHeight="13.5"/>
  <cols>
    <col min="1" max="1" width="24.75" style="14" customWidth="1"/>
    <col min="2" max="2" width="23.25" customWidth="1"/>
    <col min="3" max="4" width="20.375" customWidth="1"/>
    <col min="5" max="5" width="20.875" style="15" customWidth="1"/>
    <col min="6" max="6" width="23.625" customWidth="1"/>
    <col min="7" max="8" width="11.875" customWidth="1"/>
    <col min="9" max="9" width="17.5" customWidth="1"/>
  </cols>
  <sheetData>
    <row r="1" spans="1:9">
      <c r="A1" s="16" t="s">
        <v>0</v>
      </c>
      <c r="B1" s="16"/>
      <c r="C1" s="16"/>
      <c r="D1" s="16"/>
      <c r="E1" s="17"/>
      <c r="F1" s="16"/>
      <c r="G1" s="16"/>
      <c r="H1" s="16"/>
      <c r="I1" s="16"/>
    </row>
    <row r="2" spans="1:9">
      <c r="A2" s="16"/>
      <c r="B2" s="16"/>
      <c r="C2" s="16"/>
      <c r="D2" s="16"/>
      <c r="E2" s="17"/>
      <c r="F2" s="16"/>
      <c r="G2" s="16"/>
      <c r="H2" s="16"/>
      <c r="I2" s="16"/>
    </row>
    <row r="3" ht="67" customHeight="1" spans="1:9">
      <c r="A3" s="18" t="s">
        <v>1</v>
      </c>
      <c r="B3" s="18" t="s">
        <v>2</v>
      </c>
      <c r="C3" s="19" t="s">
        <v>3</v>
      </c>
      <c r="D3" s="19" t="s">
        <v>4</v>
      </c>
      <c r="E3" s="20" t="s">
        <v>5</v>
      </c>
      <c r="F3" s="19" t="s">
        <v>6</v>
      </c>
      <c r="G3" s="20" t="s">
        <v>7</v>
      </c>
      <c r="H3" s="20" t="s">
        <v>8</v>
      </c>
      <c r="I3" s="20" t="s">
        <v>9</v>
      </c>
    </row>
    <row r="4" ht="30" customHeight="1" spans="1:9">
      <c r="A4" s="19" t="s">
        <v>10</v>
      </c>
      <c r="B4" s="19" t="s">
        <v>11</v>
      </c>
      <c r="C4" s="21" t="s">
        <v>12</v>
      </c>
      <c r="D4" s="22">
        <v>15000</v>
      </c>
      <c r="E4" s="23"/>
      <c r="F4" s="24"/>
      <c r="G4" s="19">
        <f t="shared" ref="G4:G12" si="0">E4*D4</f>
        <v>0</v>
      </c>
      <c r="H4" s="19">
        <f t="shared" ref="H4:H12" si="1">D4*F4</f>
        <v>0</v>
      </c>
      <c r="I4" s="19" t="s">
        <v>13</v>
      </c>
    </row>
    <row r="5" ht="32" customHeight="1" spans="1:9">
      <c r="A5" s="19" t="s">
        <v>14</v>
      </c>
      <c r="B5" s="19" t="s">
        <v>15</v>
      </c>
      <c r="C5" s="21" t="s">
        <v>12</v>
      </c>
      <c r="D5" s="22">
        <v>15000</v>
      </c>
      <c r="E5" s="23"/>
      <c r="F5" s="24"/>
      <c r="G5" s="19">
        <f t="shared" si="0"/>
        <v>0</v>
      </c>
      <c r="H5" s="19">
        <f t="shared" si="1"/>
        <v>0</v>
      </c>
      <c r="I5" s="19" t="s">
        <v>13</v>
      </c>
    </row>
    <row r="6" ht="30" customHeight="1" spans="1:9">
      <c r="A6" s="19" t="s">
        <v>16</v>
      </c>
      <c r="B6" s="19" t="s">
        <v>17</v>
      </c>
      <c r="C6" s="21" t="s">
        <v>18</v>
      </c>
      <c r="D6" s="21">
        <v>5000</v>
      </c>
      <c r="E6" s="23"/>
      <c r="F6" s="24"/>
      <c r="G6" s="19">
        <f t="shared" si="0"/>
        <v>0</v>
      </c>
      <c r="H6" s="19">
        <f t="shared" si="1"/>
        <v>0</v>
      </c>
      <c r="I6" s="37" t="s">
        <v>19</v>
      </c>
    </row>
    <row r="7" ht="30" customHeight="1" spans="1:9">
      <c r="A7" s="19" t="s">
        <v>20</v>
      </c>
      <c r="B7" s="19" t="s">
        <v>17</v>
      </c>
      <c r="C7" s="21" t="s">
        <v>18</v>
      </c>
      <c r="D7" s="21">
        <v>2000</v>
      </c>
      <c r="E7" s="23"/>
      <c r="F7" s="24"/>
      <c r="G7" s="19">
        <f t="shared" si="0"/>
        <v>0</v>
      </c>
      <c r="H7" s="19">
        <f t="shared" si="1"/>
        <v>0</v>
      </c>
      <c r="I7" s="38"/>
    </row>
    <row r="8" ht="30" customHeight="1" spans="1:9">
      <c r="A8" s="19" t="s">
        <v>21</v>
      </c>
      <c r="B8" s="19" t="s">
        <v>17</v>
      </c>
      <c r="C8" s="21" t="s">
        <v>18</v>
      </c>
      <c r="D8" s="21">
        <v>7000</v>
      </c>
      <c r="E8" s="23"/>
      <c r="F8" s="24"/>
      <c r="G8" s="19">
        <f t="shared" si="0"/>
        <v>0</v>
      </c>
      <c r="H8" s="19">
        <f t="shared" si="1"/>
        <v>0</v>
      </c>
      <c r="I8" s="38"/>
    </row>
    <row r="9" ht="30" customHeight="1" spans="1:9">
      <c r="A9" s="19" t="s">
        <v>22</v>
      </c>
      <c r="B9" s="19" t="s">
        <v>17</v>
      </c>
      <c r="C9" s="21" t="s">
        <v>18</v>
      </c>
      <c r="D9" s="21">
        <v>2000</v>
      </c>
      <c r="E9" s="23"/>
      <c r="F9" s="24"/>
      <c r="G9" s="19">
        <f t="shared" si="0"/>
        <v>0</v>
      </c>
      <c r="H9" s="19">
        <f t="shared" si="1"/>
        <v>0</v>
      </c>
      <c r="I9" s="38"/>
    </row>
    <row r="10" ht="30" customHeight="1" spans="1:9">
      <c r="A10" s="19" t="s">
        <v>23</v>
      </c>
      <c r="B10" s="19" t="s">
        <v>17</v>
      </c>
      <c r="C10" s="21" t="s">
        <v>18</v>
      </c>
      <c r="D10" s="21">
        <v>6000</v>
      </c>
      <c r="E10" s="23"/>
      <c r="F10" s="24"/>
      <c r="G10" s="19">
        <f t="shared" si="0"/>
        <v>0</v>
      </c>
      <c r="H10" s="19">
        <f t="shared" si="1"/>
        <v>0</v>
      </c>
      <c r="I10" s="38"/>
    </row>
    <row r="11" ht="30" customHeight="1" spans="1:9">
      <c r="A11" s="19" t="s">
        <v>24</v>
      </c>
      <c r="B11" s="19" t="s">
        <v>17</v>
      </c>
      <c r="C11" s="21" t="s">
        <v>18</v>
      </c>
      <c r="D11" s="21">
        <v>1000</v>
      </c>
      <c r="E11" s="23"/>
      <c r="F11" s="24"/>
      <c r="G11" s="19">
        <f t="shared" si="0"/>
        <v>0</v>
      </c>
      <c r="H11" s="19">
        <f t="shared" si="1"/>
        <v>0</v>
      </c>
      <c r="I11" s="38"/>
    </row>
    <row r="12" ht="30" customHeight="1" spans="1:9">
      <c r="A12" s="19" t="s">
        <v>25</v>
      </c>
      <c r="B12" s="19" t="s">
        <v>17</v>
      </c>
      <c r="C12" s="21" t="s">
        <v>18</v>
      </c>
      <c r="D12" s="21">
        <v>1000</v>
      </c>
      <c r="E12" s="23"/>
      <c r="F12" s="24"/>
      <c r="G12" s="19">
        <f t="shared" si="0"/>
        <v>0</v>
      </c>
      <c r="H12" s="19">
        <f t="shared" si="1"/>
        <v>0</v>
      </c>
      <c r="I12" s="38"/>
    </row>
    <row r="13" ht="30" customHeight="1" spans="1:9">
      <c r="A13" s="19" t="s">
        <v>26</v>
      </c>
      <c r="B13" s="19" t="s">
        <v>17</v>
      </c>
      <c r="C13" s="21" t="s">
        <v>18</v>
      </c>
      <c r="D13" s="21">
        <v>4000</v>
      </c>
      <c r="E13" s="23"/>
      <c r="F13" s="24"/>
      <c r="G13" s="19">
        <f t="shared" ref="G13:G24" si="2">E13*D13</f>
        <v>0</v>
      </c>
      <c r="H13" s="19">
        <f t="shared" ref="H13:H24" si="3">D13*F13</f>
        <v>0</v>
      </c>
      <c r="I13" s="38"/>
    </row>
    <row r="14" ht="30" customHeight="1" spans="1:9">
      <c r="A14" s="25" t="s">
        <v>27</v>
      </c>
      <c r="B14" s="19" t="s">
        <v>17</v>
      </c>
      <c r="C14" s="21" t="s">
        <v>18</v>
      </c>
      <c r="D14" s="21">
        <v>1500</v>
      </c>
      <c r="E14" s="23"/>
      <c r="F14" s="24"/>
      <c r="G14" s="19">
        <f t="shared" si="2"/>
        <v>0</v>
      </c>
      <c r="H14" s="19">
        <f t="shared" si="3"/>
        <v>0</v>
      </c>
      <c r="I14" s="38"/>
    </row>
    <row r="15" ht="30" customHeight="1" spans="1:9">
      <c r="A15" s="19" t="s">
        <v>28</v>
      </c>
      <c r="B15" s="19" t="s">
        <v>17</v>
      </c>
      <c r="C15" s="21" t="s">
        <v>18</v>
      </c>
      <c r="D15" s="21">
        <v>5000</v>
      </c>
      <c r="E15" s="23"/>
      <c r="F15" s="24"/>
      <c r="G15" s="19">
        <f t="shared" si="2"/>
        <v>0</v>
      </c>
      <c r="H15" s="19">
        <f t="shared" si="3"/>
        <v>0</v>
      </c>
      <c r="I15" s="38"/>
    </row>
    <row r="16" ht="30" customHeight="1" spans="1:9">
      <c r="A16" s="19" t="s">
        <v>29</v>
      </c>
      <c r="B16" s="19" t="s">
        <v>17</v>
      </c>
      <c r="C16" s="21" t="s">
        <v>18</v>
      </c>
      <c r="D16" s="21">
        <v>1000</v>
      </c>
      <c r="E16" s="23"/>
      <c r="F16" s="24"/>
      <c r="G16" s="19">
        <f t="shared" si="2"/>
        <v>0</v>
      </c>
      <c r="H16" s="19">
        <f t="shared" si="3"/>
        <v>0</v>
      </c>
      <c r="I16" s="38"/>
    </row>
    <row r="17" ht="30" customHeight="1" spans="1:9">
      <c r="A17" s="19" t="s">
        <v>30</v>
      </c>
      <c r="B17" s="19" t="s">
        <v>17</v>
      </c>
      <c r="C17" s="21" t="s">
        <v>18</v>
      </c>
      <c r="D17" s="21">
        <v>11500</v>
      </c>
      <c r="E17" s="23"/>
      <c r="F17" s="24"/>
      <c r="G17" s="19">
        <f t="shared" si="2"/>
        <v>0</v>
      </c>
      <c r="H17" s="19">
        <f t="shared" si="3"/>
        <v>0</v>
      </c>
      <c r="I17" s="38"/>
    </row>
    <row r="18" ht="30" customHeight="1" spans="1:9">
      <c r="A18" s="19" t="s">
        <v>31</v>
      </c>
      <c r="B18" s="19" t="s">
        <v>17</v>
      </c>
      <c r="C18" s="21" t="s">
        <v>18</v>
      </c>
      <c r="D18" s="21">
        <v>4000</v>
      </c>
      <c r="E18" s="23"/>
      <c r="F18" s="24"/>
      <c r="G18" s="19">
        <f t="shared" si="2"/>
        <v>0</v>
      </c>
      <c r="H18" s="19">
        <f t="shared" si="3"/>
        <v>0</v>
      </c>
      <c r="I18" s="38"/>
    </row>
    <row r="19" ht="30" customHeight="1" spans="1:9">
      <c r="A19" s="19" t="s">
        <v>32</v>
      </c>
      <c r="B19" s="19" t="s">
        <v>17</v>
      </c>
      <c r="C19" s="21" t="s">
        <v>18</v>
      </c>
      <c r="D19" s="21">
        <v>1000</v>
      </c>
      <c r="E19" s="23"/>
      <c r="F19" s="24"/>
      <c r="G19" s="19">
        <f t="shared" si="2"/>
        <v>0</v>
      </c>
      <c r="H19" s="19">
        <f t="shared" si="3"/>
        <v>0</v>
      </c>
      <c r="I19" s="38"/>
    </row>
    <row r="20" ht="30" customHeight="1" spans="1:9">
      <c r="A20" s="19" t="s">
        <v>33</v>
      </c>
      <c r="B20" s="19" t="s">
        <v>17</v>
      </c>
      <c r="C20" s="21" t="s">
        <v>18</v>
      </c>
      <c r="D20" s="21">
        <v>4000</v>
      </c>
      <c r="E20" s="23"/>
      <c r="F20" s="24"/>
      <c r="G20" s="19">
        <f t="shared" si="2"/>
        <v>0</v>
      </c>
      <c r="H20" s="19">
        <f t="shared" si="3"/>
        <v>0</v>
      </c>
      <c r="I20" s="38"/>
    </row>
    <row r="21" ht="30" customHeight="1" spans="1:9">
      <c r="A21" s="19" t="s">
        <v>34</v>
      </c>
      <c r="B21" s="19" t="s">
        <v>17</v>
      </c>
      <c r="C21" s="21" t="s">
        <v>18</v>
      </c>
      <c r="D21" s="21">
        <v>5000</v>
      </c>
      <c r="E21" s="23"/>
      <c r="F21" s="24"/>
      <c r="G21" s="19">
        <f t="shared" si="2"/>
        <v>0</v>
      </c>
      <c r="H21" s="19">
        <f t="shared" si="3"/>
        <v>0</v>
      </c>
      <c r="I21" s="38"/>
    </row>
    <row r="22" ht="30" customHeight="1" spans="1:9">
      <c r="A22" s="19" t="s">
        <v>35</v>
      </c>
      <c r="B22" s="19" t="s">
        <v>17</v>
      </c>
      <c r="C22" s="21" t="s">
        <v>18</v>
      </c>
      <c r="D22" s="21">
        <v>1000</v>
      </c>
      <c r="E22" s="23"/>
      <c r="F22" s="24"/>
      <c r="G22" s="19">
        <f t="shared" si="2"/>
        <v>0</v>
      </c>
      <c r="H22" s="19">
        <f t="shared" si="3"/>
        <v>0</v>
      </c>
      <c r="I22" s="38"/>
    </row>
    <row r="23" ht="30" customHeight="1" spans="1:9">
      <c r="A23" s="19" t="s">
        <v>36</v>
      </c>
      <c r="B23" s="19" t="s">
        <v>17</v>
      </c>
      <c r="C23" s="21" t="s">
        <v>18</v>
      </c>
      <c r="D23" s="21">
        <v>6000</v>
      </c>
      <c r="E23" s="23"/>
      <c r="F23" s="24"/>
      <c r="G23" s="19">
        <f t="shared" si="2"/>
        <v>0</v>
      </c>
      <c r="H23" s="19">
        <f t="shared" si="3"/>
        <v>0</v>
      </c>
      <c r="I23" s="38"/>
    </row>
    <row r="24" ht="30" customHeight="1" spans="1:9">
      <c r="A24" s="19" t="s">
        <v>37</v>
      </c>
      <c r="B24" s="19" t="s">
        <v>17</v>
      </c>
      <c r="C24" s="21" t="s">
        <v>18</v>
      </c>
      <c r="D24" s="21">
        <v>1000</v>
      </c>
      <c r="E24" s="23"/>
      <c r="F24" s="24"/>
      <c r="G24" s="19">
        <f t="shared" si="2"/>
        <v>0</v>
      </c>
      <c r="H24" s="19">
        <f t="shared" si="3"/>
        <v>0</v>
      </c>
      <c r="I24" s="38"/>
    </row>
    <row r="25" ht="30" customHeight="1" spans="1:9">
      <c r="A25" s="19" t="s">
        <v>38</v>
      </c>
      <c r="B25" s="19" t="s">
        <v>17</v>
      </c>
      <c r="C25" s="21" t="s">
        <v>18</v>
      </c>
      <c r="D25" s="21">
        <v>2000</v>
      </c>
      <c r="E25" s="23"/>
      <c r="F25" s="24"/>
      <c r="G25" s="19">
        <f t="shared" ref="G25:G31" si="4">E25*D25</f>
        <v>0</v>
      </c>
      <c r="H25" s="19">
        <f t="shared" ref="H25:H31" si="5">D25*F25</f>
        <v>0</v>
      </c>
      <c r="I25" s="38"/>
    </row>
    <row r="26" ht="30" customHeight="1" spans="1:9">
      <c r="A26" s="19" t="s">
        <v>39</v>
      </c>
      <c r="B26" s="19" t="s">
        <v>17</v>
      </c>
      <c r="C26" s="21" t="s">
        <v>18</v>
      </c>
      <c r="D26" s="21">
        <v>4000</v>
      </c>
      <c r="E26" s="23"/>
      <c r="F26" s="24"/>
      <c r="G26" s="19">
        <f t="shared" si="4"/>
        <v>0</v>
      </c>
      <c r="H26" s="19">
        <f t="shared" si="5"/>
        <v>0</v>
      </c>
      <c r="I26" s="38"/>
    </row>
    <row r="27" ht="30" customHeight="1" spans="1:9">
      <c r="A27" s="19" t="s">
        <v>40</v>
      </c>
      <c r="B27" s="19" t="s">
        <v>17</v>
      </c>
      <c r="C27" s="21" t="s">
        <v>18</v>
      </c>
      <c r="D27" s="21">
        <v>2500</v>
      </c>
      <c r="E27" s="23"/>
      <c r="F27" s="24"/>
      <c r="G27" s="19">
        <f t="shared" si="4"/>
        <v>0</v>
      </c>
      <c r="H27" s="19">
        <f t="shared" si="5"/>
        <v>0</v>
      </c>
      <c r="I27" s="38"/>
    </row>
    <row r="28" ht="30" customHeight="1" spans="1:9">
      <c r="A28" s="19" t="s">
        <v>41</v>
      </c>
      <c r="B28" s="19" t="s">
        <v>17</v>
      </c>
      <c r="C28" s="21" t="s">
        <v>18</v>
      </c>
      <c r="D28" s="21">
        <v>11000</v>
      </c>
      <c r="E28" s="23"/>
      <c r="F28" s="24"/>
      <c r="G28" s="19">
        <f t="shared" si="4"/>
        <v>0</v>
      </c>
      <c r="H28" s="19">
        <f t="shared" si="5"/>
        <v>0</v>
      </c>
      <c r="I28" s="38"/>
    </row>
    <row r="29" ht="30" customHeight="1" spans="1:9">
      <c r="A29" s="19" t="s">
        <v>42</v>
      </c>
      <c r="B29" s="19" t="s">
        <v>17</v>
      </c>
      <c r="C29" s="21" t="s">
        <v>18</v>
      </c>
      <c r="D29" s="21">
        <v>2000</v>
      </c>
      <c r="E29" s="23"/>
      <c r="F29" s="24"/>
      <c r="G29" s="19">
        <f t="shared" si="4"/>
        <v>0</v>
      </c>
      <c r="H29" s="19">
        <f t="shared" si="5"/>
        <v>0</v>
      </c>
      <c r="I29" s="38"/>
    </row>
    <row r="30" ht="30" customHeight="1" spans="1:9">
      <c r="A30" s="19" t="s">
        <v>43</v>
      </c>
      <c r="B30" s="19" t="s">
        <v>17</v>
      </c>
      <c r="C30" s="21" t="s">
        <v>18</v>
      </c>
      <c r="D30" s="21">
        <v>1000</v>
      </c>
      <c r="E30" s="23"/>
      <c r="F30" s="24"/>
      <c r="G30" s="19">
        <f t="shared" si="4"/>
        <v>0</v>
      </c>
      <c r="H30" s="19">
        <f t="shared" si="5"/>
        <v>0</v>
      </c>
      <c r="I30" s="38"/>
    </row>
    <row r="31" ht="30" customHeight="1" spans="1:9">
      <c r="A31" s="25" t="s">
        <v>44</v>
      </c>
      <c r="B31" s="19" t="s">
        <v>17</v>
      </c>
      <c r="C31" s="21" t="s">
        <v>18</v>
      </c>
      <c r="D31" s="26">
        <v>1500</v>
      </c>
      <c r="E31" s="23"/>
      <c r="F31" s="27"/>
      <c r="G31" s="19">
        <f t="shared" si="4"/>
        <v>0</v>
      </c>
      <c r="H31" s="19">
        <f t="shared" si="5"/>
        <v>0</v>
      </c>
      <c r="I31" s="38"/>
    </row>
    <row r="32" ht="30" customHeight="1" spans="1:9">
      <c r="A32" s="28" t="s">
        <v>45</v>
      </c>
      <c r="B32" s="29"/>
      <c r="C32" s="29"/>
      <c r="D32" s="29"/>
      <c r="E32" s="30"/>
      <c r="F32" s="31"/>
      <c r="G32" s="19">
        <f>SUM(G4:G31)</f>
        <v>0</v>
      </c>
      <c r="H32" s="19">
        <f>SUM(H4:H31)</f>
        <v>0</v>
      </c>
      <c r="I32" s="38"/>
    </row>
    <row r="33" ht="32" customHeight="1" spans="1:9">
      <c r="A33" s="28" t="s">
        <v>46</v>
      </c>
      <c r="B33" s="29"/>
      <c r="C33" s="29"/>
      <c r="D33" s="29"/>
      <c r="E33" s="30"/>
      <c r="F33" s="31"/>
      <c r="G33" s="32">
        <f>G32+H32</f>
        <v>0</v>
      </c>
      <c r="H33" s="33"/>
      <c r="I33" s="39"/>
    </row>
    <row r="34" ht="16" customHeight="1" spans="1:9">
      <c r="A34" s="34" t="s">
        <v>47</v>
      </c>
      <c r="B34" s="34"/>
      <c r="C34" s="35"/>
      <c r="D34" s="35"/>
      <c r="E34" s="36"/>
      <c r="F34" s="35"/>
      <c r="G34" s="35"/>
      <c r="H34" s="35"/>
      <c r="I34" s="35"/>
    </row>
    <row r="35" ht="16" customHeight="1" spans="1:9">
      <c r="A35" s="35"/>
      <c r="B35" s="35"/>
      <c r="C35" s="35"/>
      <c r="D35" s="35"/>
      <c r="E35" s="36"/>
      <c r="F35" s="35"/>
      <c r="G35" s="35"/>
      <c r="H35" s="35"/>
      <c r="I35" s="35"/>
    </row>
    <row r="36" ht="16" customHeight="1" spans="1:9">
      <c r="A36" s="35"/>
      <c r="B36" s="35"/>
      <c r="C36" s="35"/>
      <c r="D36" s="35"/>
      <c r="E36" s="36"/>
      <c r="F36" s="35"/>
      <c r="G36" s="35"/>
      <c r="H36" s="35"/>
      <c r="I36" s="35"/>
    </row>
    <row r="37" ht="122" customHeight="1" spans="1:9">
      <c r="A37" s="35"/>
      <c r="B37" s="35"/>
      <c r="C37" s="35"/>
      <c r="D37" s="35"/>
      <c r="E37" s="36"/>
      <c r="F37" s="35"/>
      <c r="G37" s="35"/>
      <c r="H37" s="35"/>
      <c r="I37" s="35"/>
    </row>
    <row r="38" spans="3:3">
      <c r="C38" t="s">
        <v>48</v>
      </c>
    </row>
    <row r="39" spans="3:3">
      <c r="C39" t="s">
        <v>49</v>
      </c>
    </row>
    <row r="40" spans="3:3">
      <c r="C40" t="s">
        <v>50</v>
      </c>
    </row>
  </sheetData>
  <mergeCells count="6">
    <mergeCell ref="A32:F32"/>
    <mergeCell ref="A33:F33"/>
    <mergeCell ref="G33:H33"/>
    <mergeCell ref="I6:I30"/>
    <mergeCell ref="A1:I2"/>
    <mergeCell ref="A34:I37"/>
  </mergeCells>
  <pageMargins left="0.318055555555556" right="0.459027777777778" top="0.75" bottom="0.75" header="0.3" footer="0.3"/>
  <pageSetup paperSize="9" scale="60"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2025-01-07T02:21:51Z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080B5D8F9FBC4778A3E8121363A0DDBB_13</vt:lpwstr>
  </property>
</Properties>
</file>