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绝热工程安装及拆除" sheetId="1" r:id="rId1"/>
  </sheets>
  <definedNames>
    <definedName name="_xlnm.Print_Titles" localSheetId="0">绝热工程安装及拆除!2:$3</definedName>
    <definedName name="_xlnm._FilterDatabase" localSheetId="0" hidden="1">绝热工程安装及拆除!$A$2:$P$57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<sst xmlns="http://schemas.openxmlformats.org/spreadsheetml/2006/main" count="179" uniqueCount="72">
  <si>
    <t xml:space="preserve">2025年储运公司绝热类施工报价清单                 </t>
  </si>
  <si>
    <t>报价单位：人民币/元
以下报价均为含税价</t>
  </si>
  <si>
    <t>序号</t>
  </si>
  <si>
    <t>工程名称</t>
  </si>
  <si>
    <t>项目特征</t>
  </si>
  <si>
    <t>工程单位</t>
  </si>
  <si>
    <t>拟安装数量（不登高）</t>
  </si>
  <si>
    <t>拟拆除数量（不登高）</t>
  </si>
  <si>
    <t>拟安装数量（登高）</t>
  </si>
  <si>
    <t>拟拆除数量（登高）</t>
  </si>
  <si>
    <t>拟作业量</t>
  </si>
  <si>
    <t>控制单价</t>
  </si>
  <si>
    <t>合计</t>
  </si>
  <si>
    <t xml:space="preserve">隔热层安拆 </t>
  </si>
  <si>
    <t>1.规格：DN15
2.管道或管件
3.岩棉：厚度50mm
4.形式：管壳</t>
  </si>
  <si>
    <t>米</t>
  </si>
  <si>
    <t>1.规格：DN25
2.管道或管件
3.岩棉：厚度50mm</t>
  </si>
  <si>
    <t>1.规格：DN50
2.管道或管件
3.岩棉：厚度50mm
4.形式：管壳</t>
  </si>
  <si>
    <t>1.规格：DN80
2.管道或管件
3.岩棉：厚度50mm
4.形式：管壳</t>
  </si>
  <si>
    <t>1.规格：DN100
2.管道或管件
3.岩棉：厚度50mm
4形式：管壳</t>
  </si>
  <si>
    <t>1.规格：DN200
2.管道或管件
3.岩棉：厚度50mm
4.形式：管壳</t>
  </si>
  <si>
    <t>1.规格：DN300
2.管道或管件
3.岩棉：厚度50mm</t>
  </si>
  <si>
    <t>1.规格：DN15
2.法兰
3.岩棉：厚度50mm</t>
  </si>
  <si>
    <t>副</t>
  </si>
  <si>
    <t>1.规格：DN50
2.法兰
3.岩棉：厚度50mm</t>
  </si>
  <si>
    <t>1.规格：DN100
2.法兰
3.岩棉：厚度50mm</t>
  </si>
  <si>
    <t>1.规格：DN200
2.法兰
3.岩棉：厚度50mm</t>
  </si>
  <si>
    <t>1.规格：DN300
2.法兰
3.岩棉：厚度50mm</t>
  </si>
  <si>
    <t>1.规格：DN15
2.阀门
3.岩棉：厚度50mm</t>
  </si>
  <si>
    <t>只</t>
  </si>
  <si>
    <t>1.规格：DN50
2.阀门
3.岩棉：厚度50mm</t>
  </si>
  <si>
    <t>1.规格：DN100
2.阀门
3.岩棉：厚度50mm</t>
  </si>
  <si>
    <t>1.规格：DN200
2.阀门
3.岩棉：厚度50mm</t>
  </si>
  <si>
    <t>1.规格：DN300
2.阀门
3.岩棉：厚度50mm</t>
  </si>
  <si>
    <t>1.规格：DN200
2.管道或管件
3.岩棉：厚度80mm</t>
  </si>
  <si>
    <t>1.规格：DN300
2.管道或管件
3.岩棉：厚度80mm</t>
  </si>
  <si>
    <t>1.规格：DN200
2.法兰
3.岩棉：厚度80mm</t>
  </si>
  <si>
    <t>1.规格：DN300
2.法兰
3.岩棉：厚度80mm</t>
  </si>
  <si>
    <t>防潮层安拆</t>
  </si>
  <si>
    <t>1.PVC耐火防水布，厚度0.1mm
2.管道或管件：DN15</t>
  </si>
  <si>
    <t>1.PVC耐火防水布，厚度0.1mm
2.管道或管件：DN50</t>
  </si>
  <si>
    <t>1.PVC耐火防水布，厚度0.1mm
2.管道或管件：DN100</t>
  </si>
  <si>
    <t>1.PVC耐火防水布，厚度0.1mm
2.管道或管件：DN200</t>
  </si>
  <si>
    <t>1.PVC耐火防水布，厚度0.1mm
2.阀门：DN15</t>
  </si>
  <si>
    <t>1.PVC耐火防水布，厚度0.1mm
2.阀门：DN25</t>
  </si>
  <si>
    <t>1.PVC耐火防水布，厚度0.1mm
2.阀门：DN50</t>
  </si>
  <si>
    <t>1.PVC耐火防水布，厚度0.1mm
2.阀门：DN100</t>
  </si>
  <si>
    <t>1.PVC耐火防水布，厚度0.1mm
2.阀门：DN200</t>
  </si>
  <si>
    <t>1.PVC耐火防水布，厚度0.1mm
2.阀门：DN300</t>
  </si>
  <si>
    <t>1.PVC耐火防水布，厚度0.1mm
2.法兰：DN15</t>
  </si>
  <si>
    <t>1.PVC耐火防水布，厚度0.1mm
2.法兰：DN50</t>
  </si>
  <si>
    <t>1.PVC耐火防水布，厚度0.1mm
2.法兰：DN100</t>
  </si>
  <si>
    <t>1.PVC耐火防水布，厚度0.1mm
2.法兰：DN200</t>
  </si>
  <si>
    <t>1.PVC耐火防水布，厚度0.1mm
2.法兰：DN300</t>
  </si>
  <si>
    <t>铝皮安拆</t>
  </si>
  <si>
    <t>1.铝皮：厚度0.5mm
2.管道或管件：DN15</t>
  </si>
  <si>
    <t>1.铝皮：厚度0.5mm
2.管道或管件：DN25</t>
  </si>
  <si>
    <t>1.铝皮：厚度0.5mm
2.管道或管件：DN50</t>
  </si>
  <si>
    <t>1.铝皮：厚度0.5mm
2.管道或管件：DN100</t>
  </si>
  <si>
    <t>1.铝皮：厚度0.5mm
2.管道或管件：DN200</t>
  </si>
  <si>
    <t>1.铝皮：厚度0.5mm
2.管道或管件：DN300</t>
  </si>
  <si>
    <t>1.铝皮：厚度0.5mm
2.阀门：DN15</t>
  </si>
  <si>
    <t>1.铝皮：厚度0.5mm
2.阀门：DN50</t>
  </si>
  <si>
    <t>1.铝皮：厚度0.5mm
2.阀门：DN100</t>
  </si>
  <si>
    <t>1.铝皮：厚度0.5mm
2.阀门：DN200</t>
  </si>
  <si>
    <t>1.铝皮：厚度0.5mm
2.阀门：DN300</t>
  </si>
  <si>
    <t>1.铝皮：厚度0.5mm
2.法兰：DN15</t>
  </si>
  <si>
    <t>1.铝皮：厚度0.5mm
2.法兰：DN50</t>
  </si>
  <si>
    <t>1.铝皮：厚度0.5mm
2.法兰：DN100</t>
  </si>
  <si>
    <t>1.铝皮：厚度0.5mm
2.法兰：DN200</t>
  </si>
  <si>
    <t>1.铝皮：厚度0.5mm
2.法兰：DN250</t>
  </si>
  <si>
    <t xml:space="preserve">合计： （大写）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</si>
</sst>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</numFmts>
  <fonts count="27">
    <font>
      <sz val="11"/>
      <color indexed="8"/>
      <name val="宋体"/>
      <charset val="134"/>
    </font>
    <font>
      <sz val="9"/>
      <color indexed="8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color indexed="8"/>
      <name val="Microsoft YaHei"/>
      <charset val="134"/>
    </font>
    <font>
      <b/>
      <sz val="11"/>
      <name val="Microsoft YaHei"/>
      <charset val="134"/>
    </font>
    <font>
      <sz val="10"/>
      <color indexed="8"/>
      <name val="Microsoft YaHei"/>
      <charset val="134"/>
    </font>
    <font>
      <sz val="10"/>
      <name val="Microsoft YaHei"/>
      <charset val="134"/>
    </font>
    <font>
      <sz val="10.5"/>
      <color indexed="8"/>
      <name val="宋体"/>
      <charset val="1"/>
    </font>
    <font>
      <sz val="10"/>
      <color theme="1"/>
      <name val="Microsoft YaHei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Border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42" fontId="0" fillId="0" borderId="0" applyFont="0" applyBorder="0" applyAlignment="0" applyProtection="0">
      <alignment vertical="center"/>
    </xf>
    <xf numFmtId="0" fontId="9" fillId="0" borderId="0" applyNumberFormat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14" fillId="0" borderId="8" applyNumberFormat="0" applyAlignment="0" applyProtection="0">
      <alignment vertical="center"/>
    </xf>
    <xf numFmtId="0" fontId="15" fillId="0" borderId="8" applyNumberFormat="0" applyAlignment="0" applyProtection="0">
      <alignment vertical="center"/>
    </xf>
    <xf numFmtId="0" fontId="16" fillId="0" borderId="9" applyNumberFormat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1" fillId="0" borderId="13" applyNumberFormat="0" applyAlignment="0" applyProtection="0">
      <alignment vertical="center"/>
    </xf>
    <xf numFmtId="0" fontId="22" fillId="0" borderId="14" applyNumberForma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</cellStyleXfs>
  <cellXfs count="34"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176" fontId="1" fillId="0" borderId="0" xfId="0" applyNumberFormat="1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/>
    </xf>
    <xf numFmtId="176" fontId="1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0" fontId="8" fillId="0" borderId="5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 readingOrder="1"/>
    </xf>
    <xf numFmtId="176" fontId="7" fillId="0" borderId="6" xfId="0" applyNumberFormat="1" applyFont="1" applyFill="1" applyBorder="1" applyAlignment="1" applyProtection="1">
      <alignment horizontal="center" vertical="center" wrapText="1" readingOrder="1"/>
      <protection locked="0"/>
    </xf>
    <xf numFmtId="176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7" fillId="3" borderId="6" xfId="0" applyNumberFormat="1" applyFont="1" applyFill="1" applyBorder="1" applyAlignment="1" applyProtection="1">
      <alignment horizontal="center" vertical="center" wrapText="1" readingOrder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 applyProtection="1">
      <alignment horizontal="left" vertical="center"/>
      <protection locked="0"/>
    </xf>
    <xf numFmtId="176" fontId="1" fillId="0" borderId="1" xfId="0" applyNumberFormat="1" applyFont="1" applyFill="1" applyBorder="1" applyAlignment="1" applyProtection="1">
      <alignment horizontal="left" vertical="center"/>
      <protection locked="0"/>
    </xf>
    <xf numFmtId="177" fontId="6" fillId="0" borderId="2" xfId="0" applyNumberFormat="1" applyFont="1" applyFill="1" applyBorder="1" applyAlignment="1">
      <alignment horizontal="center" vertical="center" wrapText="1"/>
    </xf>
    <xf numFmtId="176" fontId="6" fillId="3" borderId="2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20955</xdr:colOff>
      <xdr:row>57</xdr:row>
      <xdr:rowOff>43180</xdr:rowOff>
    </xdr:from>
    <xdr:to>
      <xdr:col>15</xdr:col>
      <xdr:colOff>1029335</xdr:colOff>
      <xdr:row>61</xdr:row>
      <xdr:rowOff>121285</xdr:rowOff>
    </xdr:to>
    <xdr:sp>
      <xdr:nvSpPr>
        <xdr:cNvPr id="2" name="文本框 1"/>
        <xdr:cNvSpPr txBox="1"/>
      </xdr:nvSpPr>
      <xdr:spPr>
        <a:xfrm>
          <a:off x="20955" y="34428430"/>
          <a:ext cx="13474700" cy="6496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p>
          <a:pPr algn="l"/>
          <a:r>
            <a:rPr lang="zh-CN" altLang="en-US">
              <a:sym typeface="+mn-ea"/>
            </a:rPr>
            <a:t>备注：该表格为</a:t>
          </a:r>
          <a:r>
            <a:rPr lang="en-US" altLang="zh-CN">
              <a:sym typeface="+mn-ea"/>
            </a:rPr>
            <a:t>2025</a:t>
          </a:r>
          <a:r>
            <a:rPr lang="zh-CN" altLang="en-US">
              <a:sym typeface="+mn-ea"/>
            </a:rPr>
            <a:t>年储运公司绝热类施工报价清单，控制单价已填，请投标单位在表格中填入投标单价和合价，拟作业量为</a:t>
          </a:r>
          <a:r>
            <a:rPr lang="en-US" altLang="zh-CN">
              <a:sym typeface="+mn-ea"/>
            </a:rPr>
            <a:t>2025</a:t>
          </a:r>
          <a:r>
            <a:rPr lang="zh-CN" altLang="en-US">
              <a:sym typeface="+mn-ea"/>
            </a:rPr>
            <a:t>年拟定作业量，此为暂估量，最终以实际发生的工作量来进行结算并送审。为了保证表格的完整性部分表格填入</a:t>
          </a:r>
          <a:r>
            <a:rPr lang="en-US" altLang="zh-CN">
              <a:solidFill>
                <a:srgbClr val="FF0000"/>
              </a:solidFill>
              <a:sym typeface="+mn-ea"/>
            </a:rPr>
            <a:t>“/”</a:t>
          </a:r>
          <a:r>
            <a:rPr lang="zh-CN" altLang="en-US">
              <a:sym typeface="+mn-ea"/>
            </a:rPr>
            <a:t>，表示无暂估量或无项目特征描述。</a:t>
          </a:r>
          <a:endParaRPr lang="zh-CN" altLang="en-US" sz="1100"/>
        </a:p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7"/>
  <sheetViews>
    <sheetView tabSelected="1" zoomScale="85" zoomScaleNormal="85" workbookViewId="0">
      <pane ySplit="4" topLeftCell="A51" activePane="bottomLeft" state="frozen"/>
      <selection/>
      <selection pane="bottomLeft" activeCell="E5" sqref="E5:P6"/>
    </sheetView>
  </sheetViews>
  <sheetFormatPr defaultColWidth="9" defaultRowHeight="11.25"/>
  <cols>
    <col min="1" max="1" width="5.35833333333333" style="1" customWidth="1"/>
    <col min="2" max="2" width="9.99166666666667" style="2" customWidth="1"/>
    <col min="3" max="3" width="19.125" style="2" customWidth="1"/>
    <col min="4" max="4" width="10" style="2" customWidth="1"/>
    <col min="5" max="5" width="10.25" style="2" customWidth="1"/>
    <col min="6" max="6" width="10.625" style="3" customWidth="1"/>
    <col min="7" max="7" width="13.125" style="2" customWidth="1"/>
    <col min="8" max="8" width="10.25" style="2" customWidth="1"/>
    <col min="9" max="9" width="9.625" style="3" customWidth="1"/>
    <col min="10" max="10" width="11.625" style="2" customWidth="1"/>
    <col min="11" max="11" width="10.625" style="2" customWidth="1"/>
    <col min="12" max="12" width="9" style="3" customWidth="1"/>
    <col min="13" max="13" width="12.125" style="2" customWidth="1"/>
    <col min="14" max="14" width="11.625" style="2" customWidth="1"/>
    <col min="15" max="15" width="10.25" style="3" customWidth="1"/>
    <col min="16" max="16" width="13.875" style="2" customWidth="1"/>
    <col min="17" max="16364" width="5.5" style="2"/>
    <col min="16365" max="16384" width="9" style="2"/>
  </cols>
  <sheetData>
    <row r="1" ht="44" customHeight="1" spans="1:16">
      <c r="A1" s="4" t="s">
        <v>0</v>
      </c>
      <c r="B1" s="4"/>
      <c r="C1" s="4"/>
      <c r="D1" s="4"/>
      <c r="E1" s="4"/>
      <c r="F1" s="5"/>
      <c r="G1" s="4"/>
      <c r="H1" s="4"/>
      <c r="I1" s="5"/>
      <c r="J1" s="4"/>
      <c r="K1" s="4"/>
      <c r="L1" s="5"/>
      <c r="M1" s="4"/>
      <c r="N1" s="4"/>
      <c r="O1" s="5"/>
      <c r="P1" s="4"/>
    </row>
    <row r="2" ht="28" customHeight="1" spans="1:16">
      <c r="A2" s="6" t="s">
        <v>1</v>
      </c>
      <c r="B2" s="7"/>
      <c r="C2" s="7"/>
      <c r="D2" s="7"/>
      <c r="E2" s="7"/>
      <c r="F2" s="8"/>
      <c r="G2" s="7"/>
      <c r="H2" s="7"/>
      <c r="I2" s="8"/>
      <c r="J2" s="7"/>
      <c r="K2" s="7"/>
      <c r="L2" s="8"/>
      <c r="M2" s="7"/>
      <c r="N2" s="7"/>
      <c r="O2" s="8"/>
      <c r="P2" s="7"/>
    </row>
    <row r="3" ht="22.5" customHeight="1" spans="1:16">
      <c r="A3" s="9" t="s">
        <v>2</v>
      </c>
      <c r="B3" s="10" t="s">
        <v>3</v>
      </c>
      <c r="C3" s="11" t="s">
        <v>4</v>
      </c>
      <c r="D3" s="10" t="s">
        <v>5</v>
      </c>
      <c r="E3" s="12" t="s">
        <v>6</v>
      </c>
      <c r="F3" s="13"/>
      <c r="G3" s="12"/>
      <c r="H3" s="12" t="s">
        <v>7</v>
      </c>
      <c r="I3" s="13"/>
      <c r="J3" s="12"/>
      <c r="K3" s="12" t="s">
        <v>8</v>
      </c>
      <c r="L3" s="13"/>
      <c r="M3" s="12"/>
      <c r="N3" s="12" t="s">
        <v>9</v>
      </c>
      <c r="O3" s="13"/>
      <c r="P3" s="12"/>
    </row>
    <row r="4" ht="38" customHeight="1" spans="1:16">
      <c r="A4" s="9"/>
      <c r="B4" s="10"/>
      <c r="C4" s="11"/>
      <c r="D4" s="10"/>
      <c r="E4" s="12" t="s">
        <v>10</v>
      </c>
      <c r="F4" s="14" t="s">
        <v>11</v>
      </c>
      <c r="G4" s="12" t="s">
        <v>12</v>
      </c>
      <c r="H4" s="12" t="s">
        <v>10</v>
      </c>
      <c r="I4" s="14" t="s">
        <v>11</v>
      </c>
      <c r="J4" s="12" t="s">
        <v>12</v>
      </c>
      <c r="K4" s="12" t="s">
        <v>10</v>
      </c>
      <c r="L4" s="14" t="s">
        <v>11</v>
      </c>
      <c r="M4" s="12" t="s">
        <v>12</v>
      </c>
      <c r="N4" s="12" t="s">
        <v>10</v>
      </c>
      <c r="O4" s="14" t="s">
        <v>11</v>
      </c>
      <c r="P4" s="12" t="s">
        <v>12</v>
      </c>
    </row>
    <row r="5" ht="80" customHeight="1" spans="1:16">
      <c r="A5" s="15">
        <v>1</v>
      </c>
      <c r="B5" s="16" t="s">
        <v>13</v>
      </c>
      <c r="C5" s="17" t="s">
        <v>14</v>
      </c>
      <c r="D5" s="16" t="s">
        <v>15</v>
      </c>
      <c r="E5" s="18">
        <v>10</v>
      </c>
      <c r="F5" s="19">
        <v>83.47</v>
      </c>
      <c r="G5" s="18">
        <f>F5*E5</f>
        <v>834.7</v>
      </c>
      <c r="H5" s="18">
        <v>10</v>
      </c>
      <c r="I5" s="24">
        <v>33.388</v>
      </c>
      <c r="J5" s="18">
        <f>I5*H5</f>
        <v>333.88</v>
      </c>
      <c r="K5" s="18">
        <v>1</v>
      </c>
      <c r="L5" s="24">
        <v>91.817</v>
      </c>
      <c r="M5" s="18">
        <f>L5*K5</f>
        <v>91.817</v>
      </c>
      <c r="N5" s="18">
        <v>5</v>
      </c>
      <c r="O5" s="24">
        <v>41.735</v>
      </c>
      <c r="P5" s="18">
        <f>O5*N5</f>
        <v>208.675</v>
      </c>
    </row>
    <row r="6" ht="80" customHeight="1" spans="1:16">
      <c r="A6" s="15">
        <v>2</v>
      </c>
      <c r="B6" s="16" t="s">
        <v>13</v>
      </c>
      <c r="C6" s="20" t="s">
        <v>16</v>
      </c>
      <c r="D6" s="16" t="s">
        <v>15</v>
      </c>
      <c r="E6" s="21">
        <v>10</v>
      </c>
      <c r="F6" s="22">
        <v>97.62</v>
      </c>
      <c r="G6" s="18">
        <f>F6*E6</f>
        <v>976.2</v>
      </c>
      <c r="H6" s="18">
        <v>10</v>
      </c>
      <c r="I6" s="32">
        <v>39.048</v>
      </c>
      <c r="J6" s="18">
        <f>I6*H6</f>
        <v>390.48</v>
      </c>
      <c r="K6" s="21">
        <v>1</v>
      </c>
      <c r="L6" s="32">
        <v>107.382</v>
      </c>
      <c r="M6" s="18">
        <f>L6*K6</f>
        <v>107.382</v>
      </c>
      <c r="N6" s="18">
        <v>5</v>
      </c>
      <c r="O6" s="32">
        <v>48.81</v>
      </c>
      <c r="P6" s="18">
        <f>O6*N6</f>
        <v>244.05</v>
      </c>
    </row>
    <row r="7" ht="66" customHeight="1" spans="1:16">
      <c r="A7" s="15">
        <v>3</v>
      </c>
      <c r="B7" s="16" t="s">
        <v>13</v>
      </c>
      <c r="C7" s="17" t="s">
        <v>17</v>
      </c>
      <c r="D7" s="16" t="s">
        <v>15</v>
      </c>
      <c r="E7" s="21">
        <v>10</v>
      </c>
      <c r="F7" s="23">
        <v>128.91</v>
      </c>
      <c r="G7" s="21">
        <f t="shared" ref="G7:G56" si="0">F7*E7</f>
        <v>1289.1</v>
      </c>
      <c r="H7" s="21">
        <v>10</v>
      </c>
      <c r="I7" s="24">
        <v>51.564</v>
      </c>
      <c r="J7" s="21">
        <f t="shared" ref="J7:J56" si="1">I7*H7</f>
        <v>515.64</v>
      </c>
      <c r="K7" s="21">
        <v>0</v>
      </c>
      <c r="L7" s="24">
        <v>141.801</v>
      </c>
      <c r="M7" s="21">
        <f t="shared" ref="M7:M56" si="2">L7*K7</f>
        <v>0</v>
      </c>
      <c r="N7" s="21">
        <v>10</v>
      </c>
      <c r="O7" s="24">
        <v>64.455</v>
      </c>
      <c r="P7" s="21">
        <f t="shared" ref="P7:P56" si="3">O7*N7</f>
        <v>644.55</v>
      </c>
    </row>
    <row r="8" ht="68" customHeight="1" spans="1:16">
      <c r="A8" s="15">
        <v>4</v>
      </c>
      <c r="B8" s="16" t="s">
        <v>13</v>
      </c>
      <c r="C8" s="17" t="s">
        <v>18</v>
      </c>
      <c r="D8" s="16" t="s">
        <v>15</v>
      </c>
      <c r="E8" s="21">
        <v>1</v>
      </c>
      <c r="F8" s="23">
        <v>161.71</v>
      </c>
      <c r="G8" s="21">
        <f t="shared" si="0"/>
        <v>161.71</v>
      </c>
      <c r="H8" s="21">
        <v>1</v>
      </c>
      <c r="I8" s="24">
        <v>64.684</v>
      </c>
      <c r="J8" s="21">
        <f t="shared" si="1"/>
        <v>64.684</v>
      </c>
      <c r="K8" s="21">
        <v>1</v>
      </c>
      <c r="L8" s="24">
        <v>177.881</v>
      </c>
      <c r="M8" s="21">
        <f t="shared" si="2"/>
        <v>177.881</v>
      </c>
      <c r="N8" s="21">
        <v>1</v>
      </c>
      <c r="O8" s="24">
        <v>80.855</v>
      </c>
      <c r="P8" s="21">
        <f t="shared" si="3"/>
        <v>80.855</v>
      </c>
    </row>
    <row r="9" ht="66" customHeight="1" spans="1:16">
      <c r="A9" s="15">
        <v>5</v>
      </c>
      <c r="B9" s="16" t="s">
        <v>13</v>
      </c>
      <c r="C9" s="17" t="s">
        <v>19</v>
      </c>
      <c r="D9" s="16" t="s">
        <v>15</v>
      </c>
      <c r="E9" s="21">
        <v>5</v>
      </c>
      <c r="F9" s="23">
        <v>191.5</v>
      </c>
      <c r="G9" s="21">
        <f t="shared" si="0"/>
        <v>957.5</v>
      </c>
      <c r="H9" s="21">
        <v>5</v>
      </c>
      <c r="I9" s="24">
        <v>76.6</v>
      </c>
      <c r="J9" s="21">
        <f t="shared" si="1"/>
        <v>383</v>
      </c>
      <c r="K9" s="21">
        <v>1</v>
      </c>
      <c r="L9" s="24">
        <v>210.65</v>
      </c>
      <c r="M9" s="21">
        <f t="shared" si="2"/>
        <v>210.65</v>
      </c>
      <c r="N9" s="21">
        <v>10</v>
      </c>
      <c r="O9" s="24">
        <v>95.75</v>
      </c>
      <c r="P9" s="21">
        <f t="shared" si="3"/>
        <v>957.5</v>
      </c>
    </row>
    <row r="10" ht="78" customHeight="1" spans="1:16">
      <c r="A10" s="15">
        <v>6</v>
      </c>
      <c r="B10" s="16" t="s">
        <v>13</v>
      </c>
      <c r="C10" s="17" t="s">
        <v>20</v>
      </c>
      <c r="D10" s="16" t="s">
        <v>15</v>
      </c>
      <c r="E10" s="21">
        <v>5</v>
      </c>
      <c r="F10" s="23">
        <v>314.45</v>
      </c>
      <c r="G10" s="21">
        <f t="shared" si="0"/>
        <v>1572.25</v>
      </c>
      <c r="H10" s="21">
        <v>5</v>
      </c>
      <c r="I10" s="24">
        <v>125.78</v>
      </c>
      <c r="J10" s="21">
        <f t="shared" si="1"/>
        <v>628.9</v>
      </c>
      <c r="K10" s="21">
        <v>1</v>
      </c>
      <c r="L10" s="24">
        <v>345.895</v>
      </c>
      <c r="M10" s="21">
        <f t="shared" si="2"/>
        <v>345.895</v>
      </c>
      <c r="N10" s="21">
        <v>5</v>
      </c>
      <c r="O10" s="24">
        <v>157.225</v>
      </c>
      <c r="P10" s="21">
        <f t="shared" si="3"/>
        <v>786.125</v>
      </c>
    </row>
    <row r="11" ht="55.5" customHeight="1" spans="1:16">
      <c r="A11" s="15">
        <v>7</v>
      </c>
      <c r="B11" s="16" t="s">
        <v>13</v>
      </c>
      <c r="C11" s="17" t="s">
        <v>21</v>
      </c>
      <c r="D11" s="16" t="s">
        <v>15</v>
      </c>
      <c r="E11" s="21">
        <v>5</v>
      </c>
      <c r="F11" s="23">
        <v>438.9</v>
      </c>
      <c r="G11" s="21">
        <f t="shared" si="0"/>
        <v>2194.5</v>
      </c>
      <c r="H11" s="21">
        <v>5</v>
      </c>
      <c r="I11" s="24">
        <v>175.56</v>
      </c>
      <c r="J11" s="21">
        <f t="shared" si="1"/>
        <v>877.8</v>
      </c>
      <c r="K11" s="21">
        <v>1</v>
      </c>
      <c r="L11" s="24">
        <v>482.79</v>
      </c>
      <c r="M11" s="21">
        <f t="shared" si="2"/>
        <v>482.79</v>
      </c>
      <c r="N11" s="21">
        <v>5</v>
      </c>
      <c r="O11" s="24">
        <v>219.45</v>
      </c>
      <c r="P11" s="21">
        <f t="shared" si="3"/>
        <v>1097.25</v>
      </c>
    </row>
    <row r="12" ht="55.5" customHeight="1" spans="1:16">
      <c r="A12" s="15">
        <v>8</v>
      </c>
      <c r="B12" s="16" t="s">
        <v>13</v>
      </c>
      <c r="C12" s="17" t="s">
        <v>22</v>
      </c>
      <c r="D12" s="16" t="s">
        <v>23</v>
      </c>
      <c r="E12" s="21">
        <v>5</v>
      </c>
      <c r="F12" s="23">
        <v>295.36</v>
      </c>
      <c r="G12" s="21">
        <f t="shared" si="0"/>
        <v>1476.8</v>
      </c>
      <c r="H12" s="21">
        <v>5</v>
      </c>
      <c r="I12" s="24">
        <v>118.144</v>
      </c>
      <c r="J12" s="21">
        <f t="shared" si="1"/>
        <v>590.72</v>
      </c>
      <c r="K12" s="21">
        <v>1</v>
      </c>
      <c r="L12" s="24">
        <v>324.896</v>
      </c>
      <c r="M12" s="21">
        <f t="shared" si="2"/>
        <v>324.896</v>
      </c>
      <c r="N12" s="21">
        <v>5</v>
      </c>
      <c r="O12" s="24">
        <v>147.68</v>
      </c>
      <c r="P12" s="21">
        <f t="shared" si="3"/>
        <v>738.4</v>
      </c>
    </row>
    <row r="13" ht="55.5" customHeight="1" spans="1:16">
      <c r="A13" s="15">
        <v>9</v>
      </c>
      <c r="B13" s="16" t="s">
        <v>13</v>
      </c>
      <c r="C13" s="17" t="s">
        <v>24</v>
      </c>
      <c r="D13" s="16" t="s">
        <v>23</v>
      </c>
      <c r="E13" s="21">
        <v>5</v>
      </c>
      <c r="F13" s="23">
        <v>367.56</v>
      </c>
      <c r="G13" s="21">
        <f t="shared" si="0"/>
        <v>1837.8</v>
      </c>
      <c r="H13" s="21">
        <v>5</v>
      </c>
      <c r="I13" s="24">
        <v>147.024</v>
      </c>
      <c r="J13" s="21">
        <f t="shared" si="1"/>
        <v>735.12</v>
      </c>
      <c r="K13" s="21">
        <v>1</v>
      </c>
      <c r="L13" s="24">
        <v>404.316</v>
      </c>
      <c r="M13" s="21">
        <f t="shared" si="2"/>
        <v>404.316</v>
      </c>
      <c r="N13" s="21">
        <v>2</v>
      </c>
      <c r="O13" s="24">
        <v>183.78</v>
      </c>
      <c r="P13" s="21">
        <f t="shared" si="3"/>
        <v>367.56</v>
      </c>
    </row>
    <row r="14" ht="55.5" customHeight="1" spans="1:16">
      <c r="A14" s="15">
        <v>10</v>
      </c>
      <c r="B14" s="16" t="s">
        <v>13</v>
      </c>
      <c r="C14" s="17" t="s">
        <v>25</v>
      </c>
      <c r="D14" s="16" t="s">
        <v>23</v>
      </c>
      <c r="E14" s="21">
        <v>5</v>
      </c>
      <c r="F14" s="23">
        <v>676.04</v>
      </c>
      <c r="G14" s="21">
        <f t="shared" si="0"/>
        <v>3380.2</v>
      </c>
      <c r="H14" s="21">
        <v>5</v>
      </c>
      <c r="I14" s="24">
        <v>270.416</v>
      </c>
      <c r="J14" s="21">
        <f t="shared" si="1"/>
        <v>1352.08</v>
      </c>
      <c r="K14" s="21">
        <v>1</v>
      </c>
      <c r="L14" s="24">
        <v>743.644</v>
      </c>
      <c r="M14" s="21">
        <f t="shared" si="2"/>
        <v>743.644</v>
      </c>
      <c r="N14" s="21">
        <v>2</v>
      </c>
      <c r="O14" s="24">
        <v>338.02</v>
      </c>
      <c r="P14" s="21">
        <f t="shared" si="3"/>
        <v>676.04</v>
      </c>
    </row>
    <row r="15" ht="55.5" customHeight="1" spans="1:16">
      <c r="A15" s="15">
        <v>11</v>
      </c>
      <c r="B15" s="16" t="s">
        <v>13</v>
      </c>
      <c r="C15" s="17" t="s">
        <v>26</v>
      </c>
      <c r="D15" s="16" t="s">
        <v>23</v>
      </c>
      <c r="E15" s="21">
        <v>5</v>
      </c>
      <c r="F15" s="23">
        <v>977.97</v>
      </c>
      <c r="G15" s="21">
        <f t="shared" si="0"/>
        <v>4889.85</v>
      </c>
      <c r="H15" s="21">
        <v>5</v>
      </c>
      <c r="I15" s="24">
        <v>391.188</v>
      </c>
      <c r="J15" s="21">
        <f t="shared" si="1"/>
        <v>1955.94</v>
      </c>
      <c r="K15" s="21">
        <v>1</v>
      </c>
      <c r="L15" s="24">
        <v>1075.767</v>
      </c>
      <c r="M15" s="21">
        <f t="shared" si="2"/>
        <v>1075.767</v>
      </c>
      <c r="N15" s="21">
        <v>2</v>
      </c>
      <c r="O15" s="24">
        <v>488.985</v>
      </c>
      <c r="P15" s="21">
        <f t="shared" si="3"/>
        <v>977.97</v>
      </c>
    </row>
    <row r="16" ht="55.5" customHeight="1" spans="1:16">
      <c r="A16" s="15">
        <v>12</v>
      </c>
      <c r="B16" s="16" t="s">
        <v>13</v>
      </c>
      <c r="C16" s="17" t="s">
        <v>27</v>
      </c>
      <c r="D16" s="16" t="s">
        <v>23</v>
      </c>
      <c r="E16" s="21">
        <v>5</v>
      </c>
      <c r="F16" s="23">
        <v>1988.76</v>
      </c>
      <c r="G16" s="21">
        <f t="shared" si="0"/>
        <v>9943.8</v>
      </c>
      <c r="H16" s="21">
        <v>5</v>
      </c>
      <c r="I16" s="24">
        <v>795.504</v>
      </c>
      <c r="J16" s="21">
        <f t="shared" si="1"/>
        <v>3977.52</v>
      </c>
      <c r="K16" s="21">
        <v>1</v>
      </c>
      <c r="L16" s="24">
        <v>2187.636</v>
      </c>
      <c r="M16" s="21">
        <f t="shared" si="2"/>
        <v>2187.636</v>
      </c>
      <c r="N16" s="21">
        <v>2</v>
      </c>
      <c r="O16" s="24">
        <v>994.38</v>
      </c>
      <c r="P16" s="21">
        <f t="shared" si="3"/>
        <v>1988.76</v>
      </c>
    </row>
    <row r="17" ht="55.5" customHeight="1" spans="1:16">
      <c r="A17" s="15">
        <v>13</v>
      </c>
      <c r="B17" s="16" t="s">
        <v>13</v>
      </c>
      <c r="C17" s="17" t="s">
        <v>28</v>
      </c>
      <c r="D17" s="16" t="s">
        <v>29</v>
      </c>
      <c r="E17" s="21">
        <v>2</v>
      </c>
      <c r="F17" s="23">
        <v>212.98</v>
      </c>
      <c r="G17" s="21">
        <f t="shared" si="0"/>
        <v>425.96</v>
      </c>
      <c r="H17" s="21">
        <v>2</v>
      </c>
      <c r="I17" s="24">
        <v>85.192</v>
      </c>
      <c r="J17" s="21">
        <f t="shared" si="1"/>
        <v>170.384</v>
      </c>
      <c r="K17" s="21">
        <v>1</v>
      </c>
      <c r="L17" s="24">
        <v>234.278</v>
      </c>
      <c r="M17" s="21">
        <f t="shared" si="2"/>
        <v>234.278</v>
      </c>
      <c r="N17" s="21">
        <v>2</v>
      </c>
      <c r="O17" s="24">
        <v>106.49</v>
      </c>
      <c r="P17" s="21">
        <f t="shared" si="3"/>
        <v>212.98</v>
      </c>
    </row>
    <row r="18" ht="55.5" customHeight="1" spans="1:16">
      <c r="A18" s="15">
        <v>14</v>
      </c>
      <c r="B18" s="16" t="s">
        <v>13</v>
      </c>
      <c r="C18" s="17" t="s">
        <v>30</v>
      </c>
      <c r="D18" s="16" t="s">
        <v>29</v>
      </c>
      <c r="E18" s="21">
        <v>2</v>
      </c>
      <c r="F18" s="23">
        <v>441.34</v>
      </c>
      <c r="G18" s="21">
        <f t="shared" si="0"/>
        <v>882.68</v>
      </c>
      <c r="H18" s="21">
        <v>2</v>
      </c>
      <c r="I18" s="24">
        <v>176.536</v>
      </c>
      <c r="J18" s="21">
        <f t="shared" si="1"/>
        <v>353.072</v>
      </c>
      <c r="K18" s="21">
        <v>1</v>
      </c>
      <c r="L18" s="24">
        <v>485.474</v>
      </c>
      <c r="M18" s="21">
        <f t="shared" si="2"/>
        <v>485.474</v>
      </c>
      <c r="N18" s="21">
        <v>5</v>
      </c>
      <c r="O18" s="24">
        <v>220.67</v>
      </c>
      <c r="P18" s="21">
        <f t="shared" si="3"/>
        <v>1103.35</v>
      </c>
    </row>
    <row r="19" ht="55.5" customHeight="1" spans="1:16">
      <c r="A19" s="15">
        <v>15</v>
      </c>
      <c r="B19" s="16" t="s">
        <v>13</v>
      </c>
      <c r="C19" s="17" t="s">
        <v>31</v>
      </c>
      <c r="D19" s="16" t="s">
        <v>29</v>
      </c>
      <c r="E19" s="21">
        <v>2</v>
      </c>
      <c r="F19" s="23">
        <v>946.84</v>
      </c>
      <c r="G19" s="21">
        <f t="shared" si="0"/>
        <v>1893.68</v>
      </c>
      <c r="H19" s="21">
        <v>2</v>
      </c>
      <c r="I19" s="24">
        <v>378.736</v>
      </c>
      <c r="J19" s="21">
        <f t="shared" si="1"/>
        <v>757.472</v>
      </c>
      <c r="K19" s="21">
        <v>1</v>
      </c>
      <c r="L19" s="24">
        <v>1041.524</v>
      </c>
      <c r="M19" s="21">
        <f t="shared" si="2"/>
        <v>1041.524</v>
      </c>
      <c r="N19" s="21">
        <v>2</v>
      </c>
      <c r="O19" s="24">
        <v>473.42</v>
      </c>
      <c r="P19" s="21">
        <f t="shared" si="3"/>
        <v>946.84</v>
      </c>
    </row>
    <row r="20" ht="55.5" customHeight="1" spans="1:16">
      <c r="A20" s="15">
        <v>16</v>
      </c>
      <c r="B20" s="16" t="s">
        <v>13</v>
      </c>
      <c r="C20" s="17" t="s">
        <v>32</v>
      </c>
      <c r="D20" s="16" t="s">
        <v>29</v>
      </c>
      <c r="E20" s="21">
        <v>2</v>
      </c>
      <c r="F20" s="23">
        <v>1762.8</v>
      </c>
      <c r="G20" s="21">
        <f t="shared" si="0"/>
        <v>3525.6</v>
      </c>
      <c r="H20" s="21">
        <v>2</v>
      </c>
      <c r="I20" s="24">
        <v>705.12</v>
      </c>
      <c r="J20" s="21">
        <f t="shared" si="1"/>
        <v>1410.24</v>
      </c>
      <c r="K20" s="21">
        <v>2</v>
      </c>
      <c r="L20" s="24">
        <v>1939.08</v>
      </c>
      <c r="M20" s="21">
        <f t="shared" si="2"/>
        <v>3878.16</v>
      </c>
      <c r="N20" s="21">
        <v>2</v>
      </c>
      <c r="O20" s="24">
        <v>881.4</v>
      </c>
      <c r="P20" s="21">
        <f t="shared" si="3"/>
        <v>1762.8</v>
      </c>
    </row>
    <row r="21" ht="55.5" customHeight="1" spans="1:16">
      <c r="A21" s="15">
        <v>17</v>
      </c>
      <c r="B21" s="16" t="s">
        <v>13</v>
      </c>
      <c r="C21" s="17" t="s">
        <v>33</v>
      </c>
      <c r="D21" s="16" t="s">
        <v>29</v>
      </c>
      <c r="E21" s="21">
        <v>2</v>
      </c>
      <c r="F21" s="23">
        <v>2925.18</v>
      </c>
      <c r="G21" s="21">
        <f t="shared" si="0"/>
        <v>5850.36</v>
      </c>
      <c r="H21" s="21">
        <v>2</v>
      </c>
      <c r="I21" s="24">
        <v>1170.072</v>
      </c>
      <c r="J21" s="21">
        <f t="shared" si="1"/>
        <v>2340.144</v>
      </c>
      <c r="K21" s="21">
        <v>2</v>
      </c>
      <c r="L21" s="24">
        <v>3217.698</v>
      </c>
      <c r="M21" s="21">
        <f t="shared" si="2"/>
        <v>6435.396</v>
      </c>
      <c r="N21" s="21">
        <v>2</v>
      </c>
      <c r="O21" s="24">
        <v>1462.59</v>
      </c>
      <c r="P21" s="21">
        <f t="shared" si="3"/>
        <v>2925.18</v>
      </c>
    </row>
    <row r="22" ht="55.5" customHeight="1" spans="1:16">
      <c r="A22" s="15">
        <v>18</v>
      </c>
      <c r="B22" s="16" t="s">
        <v>13</v>
      </c>
      <c r="C22" s="17" t="s">
        <v>34</v>
      </c>
      <c r="D22" s="16" t="s">
        <v>15</v>
      </c>
      <c r="E22" s="21">
        <v>5</v>
      </c>
      <c r="F22" s="24">
        <v>155.3914</v>
      </c>
      <c r="G22" s="21">
        <f t="shared" si="0"/>
        <v>776.957</v>
      </c>
      <c r="H22" s="21">
        <v>5</v>
      </c>
      <c r="I22" s="24">
        <v>62.15656</v>
      </c>
      <c r="J22" s="21">
        <f t="shared" si="1"/>
        <v>310.7828</v>
      </c>
      <c r="K22" s="21">
        <v>5</v>
      </c>
      <c r="L22" s="24">
        <v>170.93054</v>
      </c>
      <c r="M22" s="21">
        <f t="shared" si="2"/>
        <v>854.6527</v>
      </c>
      <c r="N22" s="21">
        <v>10</v>
      </c>
      <c r="O22" s="24">
        <v>77.6957</v>
      </c>
      <c r="P22" s="21">
        <f t="shared" si="3"/>
        <v>776.957</v>
      </c>
    </row>
    <row r="23" ht="55.5" customHeight="1" spans="1:16">
      <c r="A23" s="15">
        <v>19</v>
      </c>
      <c r="B23" s="16" t="s">
        <v>13</v>
      </c>
      <c r="C23" s="17" t="s">
        <v>35</v>
      </c>
      <c r="D23" s="16" t="s">
        <v>15</v>
      </c>
      <c r="E23" s="21">
        <v>5</v>
      </c>
      <c r="F23" s="24">
        <v>216.8956</v>
      </c>
      <c r="G23" s="21">
        <f t="shared" si="0"/>
        <v>1084.478</v>
      </c>
      <c r="H23" s="21">
        <v>5</v>
      </c>
      <c r="I23" s="24">
        <v>86.75824</v>
      </c>
      <c r="J23" s="21">
        <f t="shared" si="1"/>
        <v>433.7912</v>
      </c>
      <c r="K23" s="21">
        <v>2</v>
      </c>
      <c r="L23" s="24">
        <v>238.58516</v>
      </c>
      <c r="M23" s="21">
        <f t="shared" si="2"/>
        <v>477.17032</v>
      </c>
      <c r="N23" s="21">
        <v>5</v>
      </c>
      <c r="O23" s="24">
        <v>108.4478</v>
      </c>
      <c r="P23" s="21">
        <f t="shared" si="3"/>
        <v>542.239</v>
      </c>
    </row>
    <row r="24" ht="55.5" customHeight="1" spans="1:16">
      <c r="A24" s="15">
        <v>20</v>
      </c>
      <c r="B24" s="16" t="s">
        <v>13</v>
      </c>
      <c r="C24" s="17" t="s">
        <v>36</v>
      </c>
      <c r="D24" s="16" t="s">
        <v>23</v>
      </c>
      <c r="E24" s="21">
        <v>2</v>
      </c>
      <c r="F24" s="24">
        <v>919.132</v>
      </c>
      <c r="G24" s="21">
        <f t="shared" si="0"/>
        <v>1838.264</v>
      </c>
      <c r="H24" s="21">
        <v>2</v>
      </c>
      <c r="I24" s="24">
        <v>367.6528</v>
      </c>
      <c r="J24" s="21">
        <f t="shared" si="1"/>
        <v>735.3056</v>
      </c>
      <c r="K24" s="21">
        <v>2</v>
      </c>
      <c r="L24" s="24">
        <v>1011.0452</v>
      </c>
      <c r="M24" s="21">
        <f t="shared" si="2"/>
        <v>2022.0904</v>
      </c>
      <c r="N24" s="21">
        <v>2</v>
      </c>
      <c r="O24" s="24">
        <v>459.566</v>
      </c>
      <c r="P24" s="21">
        <f t="shared" si="3"/>
        <v>919.132</v>
      </c>
    </row>
    <row r="25" ht="55.5" customHeight="1" spans="1:16">
      <c r="A25" s="15">
        <v>21</v>
      </c>
      <c r="B25" s="16" t="s">
        <v>13</v>
      </c>
      <c r="C25" s="17" t="s">
        <v>37</v>
      </c>
      <c r="D25" s="16" t="s">
        <v>23</v>
      </c>
      <c r="E25" s="21">
        <v>2</v>
      </c>
      <c r="F25" s="24">
        <v>1869.1054</v>
      </c>
      <c r="G25" s="21">
        <f t="shared" si="0"/>
        <v>3738.2108</v>
      </c>
      <c r="H25" s="21">
        <v>2</v>
      </c>
      <c r="I25" s="24">
        <v>747.64216</v>
      </c>
      <c r="J25" s="21">
        <f t="shared" si="1"/>
        <v>1495.28432</v>
      </c>
      <c r="K25" s="21">
        <v>2</v>
      </c>
      <c r="L25" s="24">
        <v>2056.01594</v>
      </c>
      <c r="M25" s="21">
        <f t="shared" si="2"/>
        <v>4112.03188</v>
      </c>
      <c r="N25" s="21">
        <v>2</v>
      </c>
      <c r="O25" s="24">
        <v>934.5527</v>
      </c>
      <c r="P25" s="21">
        <f t="shared" si="3"/>
        <v>1869.1054</v>
      </c>
    </row>
    <row r="26" ht="49.5" spans="1:16">
      <c r="A26" s="15">
        <v>22</v>
      </c>
      <c r="B26" s="25" t="s">
        <v>38</v>
      </c>
      <c r="C26" s="26" t="s">
        <v>39</v>
      </c>
      <c r="D26" s="25" t="s">
        <v>15</v>
      </c>
      <c r="E26" s="21">
        <v>20</v>
      </c>
      <c r="F26" s="27">
        <v>29.25</v>
      </c>
      <c r="G26" s="21">
        <f t="shared" si="0"/>
        <v>585</v>
      </c>
      <c r="H26" s="21">
        <v>20</v>
      </c>
      <c r="I26" s="33">
        <v>11.7</v>
      </c>
      <c r="J26" s="21">
        <f t="shared" si="1"/>
        <v>234</v>
      </c>
      <c r="K26" s="21">
        <v>5</v>
      </c>
      <c r="L26" s="33">
        <v>32.175</v>
      </c>
      <c r="M26" s="21">
        <f t="shared" si="2"/>
        <v>160.875</v>
      </c>
      <c r="N26" s="21">
        <v>5</v>
      </c>
      <c r="O26" s="33">
        <v>14.625</v>
      </c>
      <c r="P26" s="21">
        <f t="shared" si="3"/>
        <v>73.125</v>
      </c>
    </row>
    <row r="27" ht="49.5" spans="1:16">
      <c r="A27" s="15">
        <v>23</v>
      </c>
      <c r="B27" s="25" t="s">
        <v>38</v>
      </c>
      <c r="C27" s="26" t="s">
        <v>40</v>
      </c>
      <c r="D27" s="25" t="s">
        <v>15</v>
      </c>
      <c r="E27" s="21">
        <v>20</v>
      </c>
      <c r="F27" s="23">
        <v>38.54</v>
      </c>
      <c r="G27" s="21">
        <f t="shared" si="0"/>
        <v>770.8</v>
      </c>
      <c r="H27" s="21">
        <v>20</v>
      </c>
      <c r="I27" s="24">
        <v>15.416</v>
      </c>
      <c r="J27" s="21">
        <f t="shared" si="1"/>
        <v>308.32</v>
      </c>
      <c r="K27" s="21">
        <v>10</v>
      </c>
      <c r="L27" s="24">
        <v>42.394</v>
      </c>
      <c r="M27" s="21">
        <f t="shared" si="2"/>
        <v>423.94</v>
      </c>
      <c r="N27" s="21">
        <v>5</v>
      </c>
      <c r="O27" s="24">
        <v>19.27</v>
      </c>
      <c r="P27" s="21">
        <f t="shared" si="3"/>
        <v>96.35</v>
      </c>
    </row>
    <row r="28" ht="49.5" spans="1:16">
      <c r="A28" s="15">
        <v>24</v>
      </c>
      <c r="B28" s="25" t="s">
        <v>38</v>
      </c>
      <c r="C28" s="26" t="s">
        <v>41</v>
      </c>
      <c r="D28" s="25" t="s">
        <v>15</v>
      </c>
      <c r="E28" s="21">
        <v>10</v>
      </c>
      <c r="F28" s="23">
        <v>50.14</v>
      </c>
      <c r="G28" s="21">
        <f t="shared" si="0"/>
        <v>501.4</v>
      </c>
      <c r="H28" s="21">
        <v>10</v>
      </c>
      <c r="I28" s="24">
        <v>20.056</v>
      </c>
      <c r="J28" s="21">
        <f t="shared" si="1"/>
        <v>200.56</v>
      </c>
      <c r="K28" s="21">
        <v>10</v>
      </c>
      <c r="L28" s="24">
        <v>55.154</v>
      </c>
      <c r="M28" s="21">
        <f t="shared" si="2"/>
        <v>551.54</v>
      </c>
      <c r="N28" s="21">
        <v>10</v>
      </c>
      <c r="O28" s="24">
        <v>25.07</v>
      </c>
      <c r="P28" s="21">
        <f t="shared" si="3"/>
        <v>250.7</v>
      </c>
    </row>
    <row r="29" ht="49.5" spans="1:16">
      <c r="A29" s="15">
        <v>25</v>
      </c>
      <c r="B29" s="25" t="s">
        <v>38</v>
      </c>
      <c r="C29" s="26" t="s">
        <v>42</v>
      </c>
      <c r="D29" s="25" t="s">
        <v>15</v>
      </c>
      <c r="E29" s="21">
        <v>10</v>
      </c>
      <c r="F29" s="23">
        <v>76.94</v>
      </c>
      <c r="G29" s="21">
        <f t="shared" si="0"/>
        <v>769.4</v>
      </c>
      <c r="H29" s="21">
        <v>10</v>
      </c>
      <c r="I29" s="24">
        <v>30.776</v>
      </c>
      <c r="J29" s="21">
        <f t="shared" si="1"/>
        <v>307.76</v>
      </c>
      <c r="K29" s="21">
        <v>10</v>
      </c>
      <c r="L29" s="24">
        <v>84.634</v>
      </c>
      <c r="M29" s="21">
        <f t="shared" si="2"/>
        <v>846.34</v>
      </c>
      <c r="N29" s="21">
        <v>10</v>
      </c>
      <c r="O29" s="24">
        <v>38.47</v>
      </c>
      <c r="P29" s="21">
        <f t="shared" si="3"/>
        <v>384.7</v>
      </c>
    </row>
    <row r="30" ht="49.5" spans="1:16">
      <c r="A30" s="15">
        <v>26</v>
      </c>
      <c r="B30" s="25" t="s">
        <v>38</v>
      </c>
      <c r="C30" s="26" t="s">
        <v>43</v>
      </c>
      <c r="D30" s="25" t="s">
        <v>29</v>
      </c>
      <c r="E30" s="21">
        <v>2</v>
      </c>
      <c r="F30" s="23">
        <v>7.07</v>
      </c>
      <c r="G30" s="21">
        <f t="shared" si="0"/>
        <v>14.14</v>
      </c>
      <c r="H30" s="21">
        <v>2</v>
      </c>
      <c r="I30" s="24">
        <v>2.828</v>
      </c>
      <c r="J30" s="21">
        <f t="shared" si="1"/>
        <v>5.656</v>
      </c>
      <c r="K30" s="21">
        <v>1</v>
      </c>
      <c r="L30" s="24">
        <v>7.777</v>
      </c>
      <c r="M30" s="21">
        <f t="shared" si="2"/>
        <v>7.777</v>
      </c>
      <c r="N30" s="21">
        <v>2</v>
      </c>
      <c r="O30" s="24">
        <v>3.535</v>
      </c>
      <c r="P30" s="21">
        <f t="shared" si="3"/>
        <v>7.07</v>
      </c>
    </row>
    <row r="31" ht="49.5" spans="1:16">
      <c r="A31" s="15">
        <v>27</v>
      </c>
      <c r="B31" s="28" t="s">
        <v>38</v>
      </c>
      <c r="C31" s="29" t="s">
        <v>44</v>
      </c>
      <c r="D31" s="28" t="s">
        <v>29</v>
      </c>
      <c r="E31" s="21">
        <v>10</v>
      </c>
      <c r="F31" s="21">
        <v>8.81</v>
      </c>
      <c r="G31" s="21">
        <f t="shared" si="0"/>
        <v>88.1</v>
      </c>
      <c r="H31" s="21">
        <v>10</v>
      </c>
      <c r="I31" s="21">
        <v>3.524</v>
      </c>
      <c r="J31" s="21">
        <f t="shared" si="1"/>
        <v>35.24</v>
      </c>
      <c r="K31" s="21">
        <v>5</v>
      </c>
      <c r="L31" s="21">
        <v>9.691</v>
      </c>
      <c r="M31" s="21">
        <f t="shared" si="2"/>
        <v>48.455</v>
      </c>
      <c r="N31" s="21">
        <v>5</v>
      </c>
      <c r="O31" s="21">
        <v>4.405</v>
      </c>
      <c r="P31" s="21">
        <f t="shared" si="3"/>
        <v>22.025</v>
      </c>
    </row>
    <row r="32" ht="49.5" spans="1:16">
      <c r="A32" s="15">
        <v>28</v>
      </c>
      <c r="B32" s="25" t="s">
        <v>38</v>
      </c>
      <c r="C32" s="26" t="s">
        <v>45</v>
      </c>
      <c r="D32" s="25" t="s">
        <v>29</v>
      </c>
      <c r="E32" s="21">
        <v>5</v>
      </c>
      <c r="F32" s="23">
        <v>14.56</v>
      </c>
      <c r="G32" s="21">
        <f t="shared" si="0"/>
        <v>72.8</v>
      </c>
      <c r="H32" s="21">
        <v>5</v>
      </c>
      <c r="I32" s="24">
        <v>5.824</v>
      </c>
      <c r="J32" s="21">
        <f t="shared" si="1"/>
        <v>29.12</v>
      </c>
      <c r="K32" s="21">
        <v>5</v>
      </c>
      <c r="L32" s="24">
        <v>16.016</v>
      </c>
      <c r="M32" s="21">
        <f t="shared" si="2"/>
        <v>80.08</v>
      </c>
      <c r="N32" s="21">
        <v>5</v>
      </c>
      <c r="O32" s="24">
        <v>7.28</v>
      </c>
      <c r="P32" s="21">
        <f t="shared" si="3"/>
        <v>36.4</v>
      </c>
    </row>
    <row r="33" ht="49.5" spans="1:16">
      <c r="A33" s="15">
        <v>29</v>
      </c>
      <c r="B33" s="25" t="s">
        <v>38</v>
      </c>
      <c r="C33" s="26" t="s">
        <v>46</v>
      </c>
      <c r="D33" s="25" t="s">
        <v>29</v>
      </c>
      <c r="E33" s="21">
        <v>10</v>
      </c>
      <c r="F33" s="23">
        <v>19.54</v>
      </c>
      <c r="G33" s="21">
        <f t="shared" si="0"/>
        <v>195.4</v>
      </c>
      <c r="H33" s="21">
        <v>10</v>
      </c>
      <c r="I33" s="24">
        <v>7.816</v>
      </c>
      <c r="J33" s="21">
        <f t="shared" si="1"/>
        <v>78.16</v>
      </c>
      <c r="K33" s="21">
        <v>10</v>
      </c>
      <c r="L33" s="24">
        <v>21.494</v>
      </c>
      <c r="M33" s="21">
        <f t="shared" si="2"/>
        <v>214.94</v>
      </c>
      <c r="N33" s="21">
        <v>10</v>
      </c>
      <c r="O33" s="24">
        <v>9.77</v>
      </c>
      <c r="P33" s="21">
        <f t="shared" si="3"/>
        <v>97.7</v>
      </c>
    </row>
    <row r="34" ht="49.5" spans="1:16">
      <c r="A34" s="15">
        <v>30</v>
      </c>
      <c r="B34" s="25" t="s">
        <v>38</v>
      </c>
      <c r="C34" s="26" t="s">
        <v>47</v>
      </c>
      <c r="D34" s="25" t="s">
        <v>29</v>
      </c>
      <c r="E34" s="21">
        <v>20</v>
      </c>
      <c r="F34" s="23">
        <v>32.27</v>
      </c>
      <c r="G34" s="21">
        <f t="shared" si="0"/>
        <v>645.4</v>
      </c>
      <c r="H34" s="21">
        <v>20</v>
      </c>
      <c r="I34" s="24">
        <v>12.908</v>
      </c>
      <c r="J34" s="21">
        <f t="shared" si="1"/>
        <v>258.16</v>
      </c>
      <c r="K34" s="21">
        <v>20</v>
      </c>
      <c r="L34" s="24">
        <v>35.497</v>
      </c>
      <c r="M34" s="21">
        <f t="shared" si="2"/>
        <v>709.94</v>
      </c>
      <c r="N34" s="21">
        <v>20</v>
      </c>
      <c r="O34" s="24">
        <v>16.135</v>
      </c>
      <c r="P34" s="21">
        <f t="shared" si="3"/>
        <v>322.7</v>
      </c>
    </row>
    <row r="35" ht="49.5" spans="1:16">
      <c r="A35" s="15">
        <v>31</v>
      </c>
      <c r="B35" s="25" t="s">
        <v>38</v>
      </c>
      <c r="C35" s="26" t="s">
        <v>48</v>
      </c>
      <c r="D35" s="25" t="s">
        <v>29</v>
      </c>
      <c r="E35" s="21">
        <v>10</v>
      </c>
      <c r="F35" s="23">
        <v>48.24</v>
      </c>
      <c r="G35" s="21">
        <f t="shared" si="0"/>
        <v>482.4</v>
      </c>
      <c r="H35" s="21">
        <v>10</v>
      </c>
      <c r="I35" s="24">
        <v>19.296</v>
      </c>
      <c r="J35" s="21">
        <f t="shared" si="1"/>
        <v>192.96</v>
      </c>
      <c r="K35" s="21">
        <v>10</v>
      </c>
      <c r="L35" s="24">
        <v>53.064</v>
      </c>
      <c r="M35" s="21">
        <f t="shared" si="2"/>
        <v>530.64</v>
      </c>
      <c r="N35" s="21">
        <v>10</v>
      </c>
      <c r="O35" s="24">
        <v>24.12</v>
      </c>
      <c r="P35" s="21">
        <f t="shared" si="3"/>
        <v>241.2</v>
      </c>
    </row>
    <row r="36" ht="49.5" spans="1:16">
      <c r="A36" s="15">
        <v>32</v>
      </c>
      <c r="B36" s="25" t="s">
        <v>38</v>
      </c>
      <c r="C36" s="26" t="s">
        <v>49</v>
      </c>
      <c r="D36" s="25" t="s">
        <v>23</v>
      </c>
      <c r="E36" s="21">
        <v>5</v>
      </c>
      <c r="F36" s="23">
        <v>7.66</v>
      </c>
      <c r="G36" s="21">
        <f t="shared" si="0"/>
        <v>38.3</v>
      </c>
      <c r="H36" s="21">
        <v>5</v>
      </c>
      <c r="I36" s="24">
        <v>3.064</v>
      </c>
      <c r="J36" s="21">
        <f t="shared" si="1"/>
        <v>15.32</v>
      </c>
      <c r="K36" s="21">
        <v>5</v>
      </c>
      <c r="L36" s="24">
        <v>8.426</v>
      </c>
      <c r="M36" s="21">
        <f t="shared" si="2"/>
        <v>42.13</v>
      </c>
      <c r="N36" s="21">
        <v>5</v>
      </c>
      <c r="O36" s="24">
        <v>3.83</v>
      </c>
      <c r="P36" s="21">
        <f t="shared" si="3"/>
        <v>19.15</v>
      </c>
    </row>
    <row r="37" ht="49.5" spans="1:16">
      <c r="A37" s="15">
        <v>33</v>
      </c>
      <c r="B37" s="25" t="s">
        <v>38</v>
      </c>
      <c r="C37" s="26" t="s">
        <v>50</v>
      </c>
      <c r="D37" s="25" t="s">
        <v>23</v>
      </c>
      <c r="E37" s="21">
        <v>20</v>
      </c>
      <c r="F37" s="23">
        <v>9.44</v>
      </c>
      <c r="G37" s="21">
        <f t="shared" si="0"/>
        <v>188.8</v>
      </c>
      <c r="H37" s="21">
        <v>20</v>
      </c>
      <c r="I37" s="24">
        <v>3.776</v>
      </c>
      <c r="J37" s="21">
        <f t="shared" si="1"/>
        <v>75.52</v>
      </c>
      <c r="K37" s="21">
        <v>20</v>
      </c>
      <c r="L37" s="24">
        <v>10.384</v>
      </c>
      <c r="M37" s="21">
        <f t="shared" si="2"/>
        <v>207.68</v>
      </c>
      <c r="N37" s="21">
        <v>20</v>
      </c>
      <c r="O37" s="24">
        <v>4.72</v>
      </c>
      <c r="P37" s="21">
        <f t="shared" si="3"/>
        <v>94.4</v>
      </c>
    </row>
    <row r="38" ht="49.5" spans="1:16">
      <c r="A38" s="15">
        <v>34</v>
      </c>
      <c r="B38" s="25" t="s">
        <v>38</v>
      </c>
      <c r="C38" s="26" t="s">
        <v>51</v>
      </c>
      <c r="D38" s="25" t="s">
        <v>23</v>
      </c>
      <c r="E38" s="21">
        <v>20</v>
      </c>
      <c r="F38" s="23">
        <v>10.87</v>
      </c>
      <c r="G38" s="21">
        <f t="shared" si="0"/>
        <v>217.4</v>
      </c>
      <c r="H38" s="21">
        <v>20</v>
      </c>
      <c r="I38" s="24">
        <v>4.348</v>
      </c>
      <c r="J38" s="21">
        <f t="shared" si="1"/>
        <v>86.96</v>
      </c>
      <c r="K38" s="21">
        <v>20</v>
      </c>
      <c r="L38" s="24">
        <v>11.957</v>
      </c>
      <c r="M38" s="21">
        <f t="shared" si="2"/>
        <v>239.14</v>
      </c>
      <c r="N38" s="21">
        <v>20</v>
      </c>
      <c r="O38" s="24">
        <v>5.435</v>
      </c>
      <c r="P38" s="21">
        <f t="shared" si="3"/>
        <v>108.7</v>
      </c>
    </row>
    <row r="39" ht="49.5" spans="1:16">
      <c r="A39" s="15">
        <v>35</v>
      </c>
      <c r="B39" s="25" t="s">
        <v>38</v>
      </c>
      <c r="C39" s="26" t="s">
        <v>52</v>
      </c>
      <c r="D39" s="25" t="s">
        <v>23</v>
      </c>
      <c r="E39" s="21">
        <v>30</v>
      </c>
      <c r="F39" s="23">
        <v>14.01</v>
      </c>
      <c r="G39" s="21">
        <f t="shared" si="0"/>
        <v>420.3</v>
      </c>
      <c r="H39" s="21">
        <v>30</v>
      </c>
      <c r="I39" s="24">
        <v>5.604</v>
      </c>
      <c r="J39" s="21">
        <f t="shared" si="1"/>
        <v>168.12</v>
      </c>
      <c r="K39" s="21">
        <v>30</v>
      </c>
      <c r="L39" s="24">
        <v>15.411</v>
      </c>
      <c r="M39" s="21">
        <f t="shared" si="2"/>
        <v>462.33</v>
      </c>
      <c r="N39" s="21">
        <v>30</v>
      </c>
      <c r="O39" s="24">
        <v>7.005</v>
      </c>
      <c r="P39" s="21">
        <f t="shared" si="3"/>
        <v>210.15</v>
      </c>
    </row>
    <row r="40" ht="49.5" spans="1:16">
      <c r="A40" s="15">
        <v>36</v>
      </c>
      <c r="B40" s="25" t="s">
        <v>38</v>
      </c>
      <c r="C40" s="26" t="s">
        <v>53</v>
      </c>
      <c r="D40" s="25" t="s">
        <v>23</v>
      </c>
      <c r="E40" s="21">
        <v>30</v>
      </c>
      <c r="F40" s="23">
        <v>25.65</v>
      </c>
      <c r="G40" s="21">
        <f t="shared" si="0"/>
        <v>769.5</v>
      </c>
      <c r="H40" s="21">
        <v>30</v>
      </c>
      <c r="I40" s="24">
        <v>10.26</v>
      </c>
      <c r="J40" s="21">
        <f t="shared" si="1"/>
        <v>307.8</v>
      </c>
      <c r="K40" s="21">
        <v>30</v>
      </c>
      <c r="L40" s="24">
        <v>28.215</v>
      </c>
      <c r="M40" s="21">
        <f t="shared" si="2"/>
        <v>846.45</v>
      </c>
      <c r="N40" s="21">
        <v>30</v>
      </c>
      <c r="O40" s="24">
        <v>12.825</v>
      </c>
      <c r="P40" s="21">
        <f t="shared" si="3"/>
        <v>384.75</v>
      </c>
    </row>
    <row r="41" ht="33" spans="1:16">
      <c r="A41" s="15">
        <v>37</v>
      </c>
      <c r="B41" s="25" t="s">
        <v>54</v>
      </c>
      <c r="C41" s="26" t="s">
        <v>55</v>
      </c>
      <c r="D41" s="25" t="s">
        <v>15</v>
      </c>
      <c r="E41" s="21">
        <v>5</v>
      </c>
      <c r="F41" s="23">
        <v>158.19</v>
      </c>
      <c r="G41" s="21">
        <f t="shared" si="0"/>
        <v>790.95</v>
      </c>
      <c r="H41" s="21">
        <v>5</v>
      </c>
      <c r="I41" s="24">
        <v>63.276</v>
      </c>
      <c r="J41" s="21">
        <f t="shared" si="1"/>
        <v>316.38</v>
      </c>
      <c r="K41" s="21">
        <v>5</v>
      </c>
      <c r="L41" s="24">
        <v>174.009</v>
      </c>
      <c r="M41" s="21">
        <f t="shared" si="2"/>
        <v>870.045</v>
      </c>
      <c r="N41" s="21">
        <v>5</v>
      </c>
      <c r="O41" s="24">
        <v>79.095</v>
      </c>
      <c r="P41" s="21">
        <f t="shared" si="3"/>
        <v>395.475</v>
      </c>
    </row>
    <row r="42" ht="33" spans="1:16">
      <c r="A42" s="15">
        <v>38</v>
      </c>
      <c r="B42" s="28" t="s">
        <v>54</v>
      </c>
      <c r="C42" s="29" t="s">
        <v>56</v>
      </c>
      <c r="D42" s="28" t="s">
        <v>15</v>
      </c>
      <c r="E42" s="21">
        <v>10</v>
      </c>
      <c r="F42" s="21">
        <v>173.97</v>
      </c>
      <c r="G42" s="21">
        <f t="shared" si="0"/>
        <v>1739.7</v>
      </c>
      <c r="H42" s="21">
        <v>10</v>
      </c>
      <c r="I42" s="21">
        <v>69.588</v>
      </c>
      <c r="J42" s="21">
        <f t="shared" si="1"/>
        <v>695.88</v>
      </c>
      <c r="K42" s="21">
        <v>5</v>
      </c>
      <c r="L42" s="21">
        <v>191.367</v>
      </c>
      <c r="M42" s="21">
        <f t="shared" si="2"/>
        <v>956.835</v>
      </c>
      <c r="N42" s="21">
        <v>5</v>
      </c>
      <c r="O42" s="21">
        <v>86.985</v>
      </c>
      <c r="P42" s="21">
        <f t="shared" si="3"/>
        <v>434.925</v>
      </c>
    </row>
    <row r="43" ht="33" spans="1:16">
      <c r="A43" s="15">
        <v>39</v>
      </c>
      <c r="B43" s="25" t="s">
        <v>54</v>
      </c>
      <c r="C43" s="26" t="s">
        <v>57</v>
      </c>
      <c r="D43" s="25" t="s">
        <v>15</v>
      </c>
      <c r="E43" s="21">
        <v>5</v>
      </c>
      <c r="F43" s="23">
        <v>208.44</v>
      </c>
      <c r="G43" s="21">
        <f t="shared" si="0"/>
        <v>1042.2</v>
      </c>
      <c r="H43" s="21">
        <v>5</v>
      </c>
      <c r="I43" s="24">
        <v>83.376</v>
      </c>
      <c r="J43" s="21">
        <f t="shared" si="1"/>
        <v>416.88</v>
      </c>
      <c r="K43" s="21">
        <v>5</v>
      </c>
      <c r="L43" s="24">
        <v>229.284</v>
      </c>
      <c r="M43" s="21">
        <f t="shared" si="2"/>
        <v>1146.42</v>
      </c>
      <c r="N43" s="21">
        <v>2</v>
      </c>
      <c r="O43" s="24">
        <v>104.22</v>
      </c>
      <c r="P43" s="21">
        <f t="shared" si="3"/>
        <v>208.44</v>
      </c>
    </row>
    <row r="44" ht="33" spans="1:16">
      <c r="A44" s="15">
        <v>40</v>
      </c>
      <c r="B44" s="25" t="s">
        <v>54</v>
      </c>
      <c r="C44" s="26" t="s">
        <v>58</v>
      </c>
      <c r="D44" s="25" t="s">
        <v>15</v>
      </c>
      <c r="E44" s="21">
        <v>5</v>
      </c>
      <c r="F44" s="23">
        <v>279.02</v>
      </c>
      <c r="G44" s="21">
        <f t="shared" si="0"/>
        <v>1395.1</v>
      </c>
      <c r="H44" s="21">
        <v>5</v>
      </c>
      <c r="I44" s="24">
        <v>111.608</v>
      </c>
      <c r="J44" s="21">
        <f t="shared" si="1"/>
        <v>558.04</v>
      </c>
      <c r="K44" s="21">
        <v>5</v>
      </c>
      <c r="L44" s="24">
        <v>306.922</v>
      </c>
      <c r="M44" s="21">
        <f t="shared" si="2"/>
        <v>1534.61</v>
      </c>
      <c r="N44" s="21">
        <v>2</v>
      </c>
      <c r="O44" s="24">
        <v>139.51</v>
      </c>
      <c r="P44" s="21">
        <f t="shared" si="3"/>
        <v>279.02</v>
      </c>
    </row>
    <row r="45" ht="33" spans="1:16">
      <c r="A45" s="15">
        <v>41</v>
      </c>
      <c r="B45" s="25" t="s">
        <v>54</v>
      </c>
      <c r="C45" s="26" t="s">
        <v>59</v>
      </c>
      <c r="D45" s="25" t="s">
        <v>15</v>
      </c>
      <c r="E45" s="21">
        <v>5</v>
      </c>
      <c r="F45" s="23">
        <v>416.05</v>
      </c>
      <c r="G45" s="21">
        <f t="shared" si="0"/>
        <v>2080.25</v>
      </c>
      <c r="H45" s="21">
        <v>5</v>
      </c>
      <c r="I45" s="24">
        <v>166.42</v>
      </c>
      <c r="J45" s="21">
        <f t="shared" si="1"/>
        <v>832.1</v>
      </c>
      <c r="K45" s="21">
        <v>2</v>
      </c>
      <c r="L45" s="24">
        <v>457.655</v>
      </c>
      <c r="M45" s="21">
        <f t="shared" si="2"/>
        <v>915.31</v>
      </c>
      <c r="N45" s="21">
        <v>2</v>
      </c>
      <c r="O45" s="24">
        <v>208.025</v>
      </c>
      <c r="P45" s="21">
        <f t="shared" si="3"/>
        <v>416.05</v>
      </c>
    </row>
    <row r="46" ht="33" spans="1:16">
      <c r="A46" s="15">
        <v>42</v>
      </c>
      <c r="B46" s="25" t="s">
        <v>54</v>
      </c>
      <c r="C46" s="26" t="s">
        <v>60</v>
      </c>
      <c r="D46" s="25" t="s">
        <v>15</v>
      </c>
      <c r="E46" s="21">
        <v>5</v>
      </c>
      <c r="F46" s="23">
        <v>554.31</v>
      </c>
      <c r="G46" s="21">
        <f t="shared" si="0"/>
        <v>2771.55</v>
      </c>
      <c r="H46" s="21">
        <v>5</v>
      </c>
      <c r="I46" s="24">
        <v>221.724</v>
      </c>
      <c r="J46" s="21">
        <f t="shared" si="1"/>
        <v>1108.62</v>
      </c>
      <c r="K46" s="21">
        <v>2</v>
      </c>
      <c r="L46" s="24">
        <v>609.741</v>
      </c>
      <c r="M46" s="21">
        <f t="shared" si="2"/>
        <v>1219.482</v>
      </c>
      <c r="N46" s="21">
        <v>2</v>
      </c>
      <c r="O46" s="24">
        <v>277.155</v>
      </c>
      <c r="P46" s="21">
        <f t="shared" si="3"/>
        <v>554.31</v>
      </c>
    </row>
    <row r="47" ht="33" spans="1:16">
      <c r="A47" s="15">
        <v>43</v>
      </c>
      <c r="B47" s="25" t="s">
        <v>54</v>
      </c>
      <c r="C47" s="26" t="s">
        <v>61</v>
      </c>
      <c r="D47" s="25" t="s">
        <v>29</v>
      </c>
      <c r="E47" s="21">
        <v>2</v>
      </c>
      <c r="F47" s="23">
        <v>231.49</v>
      </c>
      <c r="G47" s="21">
        <f t="shared" si="0"/>
        <v>462.98</v>
      </c>
      <c r="H47" s="21">
        <v>2</v>
      </c>
      <c r="I47" s="24">
        <v>92.596</v>
      </c>
      <c r="J47" s="21">
        <f t="shared" si="1"/>
        <v>185.192</v>
      </c>
      <c r="K47" s="21">
        <v>2</v>
      </c>
      <c r="L47" s="24">
        <v>254.639</v>
      </c>
      <c r="M47" s="21">
        <f t="shared" si="2"/>
        <v>509.278</v>
      </c>
      <c r="N47" s="21">
        <v>2</v>
      </c>
      <c r="O47" s="24">
        <v>115.745</v>
      </c>
      <c r="P47" s="21">
        <f t="shared" si="3"/>
        <v>231.49</v>
      </c>
    </row>
    <row r="48" ht="33" spans="1:16">
      <c r="A48" s="15">
        <v>44</v>
      </c>
      <c r="B48" s="25" t="s">
        <v>54</v>
      </c>
      <c r="C48" s="26" t="s">
        <v>62</v>
      </c>
      <c r="D48" s="25" t="s">
        <v>29</v>
      </c>
      <c r="E48" s="21">
        <v>2</v>
      </c>
      <c r="F48" s="23">
        <v>476.85</v>
      </c>
      <c r="G48" s="21">
        <f t="shared" si="0"/>
        <v>953.7</v>
      </c>
      <c r="H48" s="21">
        <v>2</v>
      </c>
      <c r="I48" s="24">
        <v>190.74</v>
      </c>
      <c r="J48" s="21">
        <f t="shared" si="1"/>
        <v>381.48</v>
      </c>
      <c r="K48" s="21">
        <v>2</v>
      </c>
      <c r="L48" s="24">
        <v>524.535</v>
      </c>
      <c r="M48" s="21">
        <f t="shared" si="2"/>
        <v>1049.07</v>
      </c>
      <c r="N48" s="21">
        <v>2</v>
      </c>
      <c r="O48" s="24">
        <v>238.425</v>
      </c>
      <c r="P48" s="21">
        <f t="shared" si="3"/>
        <v>476.85</v>
      </c>
    </row>
    <row r="49" ht="33" spans="1:16">
      <c r="A49" s="15">
        <v>45</v>
      </c>
      <c r="B49" s="25" t="s">
        <v>54</v>
      </c>
      <c r="C49" s="26" t="s">
        <v>63</v>
      </c>
      <c r="D49" s="25" t="s">
        <v>29</v>
      </c>
      <c r="E49" s="21">
        <v>2</v>
      </c>
      <c r="F49" s="23">
        <v>640.43</v>
      </c>
      <c r="G49" s="21">
        <f t="shared" si="0"/>
        <v>1280.86</v>
      </c>
      <c r="H49" s="21">
        <v>2</v>
      </c>
      <c r="I49" s="24">
        <v>256.172</v>
      </c>
      <c r="J49" s="21">
        <f t="shared" si="1"/>
        <v>512.344</v>
      </c>
      <c r="K49" s="21">
        <v>0</v>
      </c>
      <c r="L49" s="24">
        <v>704.473</v>
      </c>
      <c r="M49" s="21">
        <f t="shared" si="2"/>
        <v>0</v>
      </c>
      <c r="N49" s="21">
        <v>1</v>
      </c>
      <c r="O49" s="24">
        <v>320.215</v>
      </c>
      <c r="P49" s="21">
        <f t="shared" si="3"/>
        <v>320.215</v>
      </c>
    </row>
    <row r="50" ht="33" spans="1:16">
      <c r="A50" s="15">
        <v>46</v>
      </c>
      <c r="B50" s="25" t="s">
        <v>54</v>
      </c>
      <c r="C50" s="26" t="s">
        <v>64</v>
      </c>
      <c r="D50" s="25" t="s">
        <v>29</v>
      </c>
      <c r="E50" s="21">
        <v>2</v>
      </c>
      <c r="F50" s="23">
        <v>1057.67</v>
      </c>
      <c r="G50" s="21">
        <f t="shared" si="0"/>
        <v>2115.34</v>
      </c>
      <c r="H50" s="21">
        <v>2</v>
      </c>
      <c r="I50" s="24">
        <v>423.068</v>
      </c>
      <c r="J50" s="21">
        <f t="shared" si="1"/>
        <v>846.136</v>
      </c>
      <c r="K50" s="21">
        <v>2</v>
      </c>
      <c r="L50" s="24">
        <v>1163.437</v>
      </c>
      <c r="M50" s="21">
        <f t="shared" si="2"/>
        <v>2326.874</v>
      </c>
      <c r="N50" s="21">
        <v>1</v>
      </c>
      <c r="O50" s="24">
        <v>528.835</v>
      </c>
      <c r="P50" s="21">
        <f t="shared" si="3"/>
        <v>528.835</v>
      </c>
    </row>
    <row r="51" ht="33" spans="1:16">
      <c r="A51" s="15">
        <v>47</v>
      </c>
      <c r="B51" s="25" t="s">
        <v>54</v>
      </c>
      <c r="C51" s="26" t="s">
        <v>65</v>
      </c>
      <c r="D51" s="25" t="s">
        <v>29</v>
      </c>
      <c r="E51" s="21">
        <v>5</v>
      </c>
      <c r="F51" s="23">
        <v>1580.28</v>
      </c>
      <c r="G51" s="21">
        <f t="shared" si="0"/>
        <v>7901.4</v>
      </c>
      <c r="H51" s="21">
        <v>5</v>
      </c>
      <c r="I51" s="24">
        <v>632.112</v>
      </c>
      <c r="J51" s="21">
        <f t="shared" si="1"/>
        <v>3160.56</v>
      </c>
      <c r="K51" s="21">
        <v>2</v>
      </c>
      <c r="L51" s="24">
        <v>1738.308</v>
      </c>
      <c r="M51" s="21">
        <f t="shared" si="2"/>
        <v>3476.616</v>
      </c>
      <c r="N51" s="21">
        <v>2</v>
      </c>
      <c r="O51" s="24">
        <v>790.14</v>
      </c>
      <c r="P51" s="21">
        <f t="shared" si="3"/>
        <v>1580.28</v>
      </c>
    </row>
    <row r="52" ht="33" spans="1:16">
      <c r="A52" s="15">
        <v>48</v>
      </c>
      <c r="B52" s="25" t="s">
        <v>54</v>
      </c>
      <c r="C52" s="26" t="s">
        <v>66</v>
      </c>
      <c r="D52" s="25" t="s">
        <v>23</v>
      </c>
      <c r="E52" s="21">
        <v>5</v>
      </c>
      <c r="F52" s="23">
        <v>230.39</v>
      </c>
      <c r="G52" s="21">
        <f t="shared" si="0"/>
        <v>1151.95</v>
      </c>
      <c r="H52" s="21">
        <v>5</v>
      </c>
      <c r="I52" s="24">
        <v>92.156</v>
      </c>
      <c r="J52" s="21">
        <f t="shared" si="1"/>
        <v>460.78</v>
      </c>
      <c r="K52" s="21">
        <v>2</v>
      </c>
      <c r="L52" s="24">
        <v>253.429</v>
      </c>
      <c r="M52" s="21">
        <f t="shared" si="2"/>
        <v>506.858</v>
      </c>
      <c r="N52" s="21">
        <v>2</v>
      </c>
      <c r="O52" s="24">
        <v>115.195</v>
      </c>
      <c r="P52" s="21">
        <f t="shared" si="3"/>
        <v>230.39</v>
      </c>
    </row>
    <row r="53" ht="33" spans="1:16">
      <c r="A53" s="15">
        <v>49</v>
      </c>
      <c r="B53" s="25" t="s">
        <v>54</v>
      </c>
      <c r="C53" s="26" t="s">
        <v>67</v>
      </c>
      <c r="D53" s="25" t="s">
        <v>23</v>
      </c>
      <c r="E53" s="21">
        <v>5</v>
      </c>
      <c r="F53" s="23">
        <v>283.86</v>
      </c>
      <c r="G53" s="21">
        <f t="shared" si="0"/>
        <v>1419.3</v>
      </c>
      <c r="H53" s="21">
        <v>5</v>
      </c>
      <c r="I53" s="24">
        <v>113.544</v>
      </c>
      <c r="J53" s="21">
        <f t="shared" si="1"/>
        <v>567.72</v>
      </c>
      <c r="K53" s="21">
        <v>2</v>
      </c>
      <c r="L53" s="24">
        <v>312.246</v>
      </c>
      <c r="M53" s="21">
        <f t="shared" si="2"/>
        <v>624.492</v>
      </c>
      <c r="N53" s="21">
        <v>1</v>
      </c>
      <c r="O53" s="24">
        <v>141.93</v>
      </c>
      <c r="P53" s="21">
        <f t="shared" si="3"/>
        <v>141.93</v>
      </c>
    </row>
    <row r="54" ht="33" spans="1:16">
      <c r="A54" s="15">
        <v>50</v>
      </c>
      <c r="B54" s="25" t="s">
        <v>54</v>
      </c>
      <c r="C54" s="26" t="s">
        <v>68</v>
      </c>
      <c r="D54" s="25" t="s">
        <v>23</v>
      </c>
      <c r="E54" s="21">
        <v>5</v>
      </c>
      <c r="F54" s="23">
        <v>327.14</v>
      </c>
      <c r="G54" s="21">
        <f t="shared" si="0"/>
        <v>1635.7</v>
      </c>
      <c r="H54" s="21">
        <v>5</v>
      </c>
      <c r="I54" s="24">
        <v>130.856</v>
      </c>
      <c r="J54" s="21">
        <f t="shared" si="1"/>
        <v>654.28</v>
      </c>
      <c r="K54" s="21">
        <v>2</v>
      </c>
      <c r="L54" s="24">
        <v>359.854</v>
      </c>
      <c r="M54" s="21">
        <f t="shared" si="2"/>
        <v>719.708</v>
      </c>
      <c r="N54" s="21">
        <v>5</v>
      </c>
      <c r="O54" s="24">
        <v>163.57</v>
      </c>
      <c r="P54" s="21">
        <f t="shared" si="3"/>
        <v>817.85</v>
      </c>
    </row>
    <row r="55" ht="33" spans="1:16">
      <c r="A55" s="15">
        <v>51</v>
      </c>
      <c r="B55" s="25" t="s">
        <v>54</v>
      </c>
      <c r="C55" s="26" t="s">
        <v>69</v>
      </c>
      <c r="D55" s="25" t="s">
        <v>23</v>
      </c>
      <c r="E55" s="21">
        <v>5</v>
      </c>
      <c r="F55" s="23">
        <v>421.32</v>
      </c>
      <c r="G55" s="21">
        <f t="shared" si="0"/>
        <v>2106.6</v>
      </c>
      <c r="H55" s="21">
        <v>5</v>
      </c>
      <c r="I55" s="24">
        <v>168.528</v>
      </c>
      <c r="J55" s="21">
        <f t="shared" si="1"/>
        <v>842.64</v>
      </c>
      <c r="K55" s="21">
        <v>5</v>
      </c>
      <c r="L55" s="24">
        <v>463.452</v>
      </c>
      <c r="M55" s="21">
        <f t="shared" si="2"/>
        <v>2317.26</v>
      </c>
      <c r="N55" s="21">
        <v>1</v>
      </c>
      <c r="O55" s="24">
        <v>210.66</v>
      </c>
      <c r="P55" s="21">
        <f t="shared" si="3"/>
        <v>210.66</v>
      </c>
    </row>
    <row r="56" ht="33" spans="1:16">
      <c r="A56" s="15">
        <v>52</v>
      </c>
      <c r="B56" s="25" t="s">
        <v>54</v>
      </c>
      <c r="C56" s="26" t="s">
        <v>70</v>
      </c>
      <c r="D56" s="25" t="s">
        <v>23</v>
      </c>
      <c r="E56" s="21">
        <v>2</v>
      </c>
      <c r="F56" s="23">
        <v>707.73</v>
      </c>
      <c r="G56" s="21">
        <f t="shared" si="0"/>
        <v>1415.46</v>
      </c>
      <c r="H56" s="21">
        <v>2</v>
      </c>
      <c r="I56" s="24">
        <v>283.092</v>
      </c>
      <c r="J56" s="21">
        <f t="shared" si="1"/>
        <v>566.184</v>
      </c>
      <c r="K56" s="21">
        <v>0</v>
      </c>
      <c r="L56" s="24">
        <v>778.503</v>
      </c>
      <c r="M56" s="21">
        <f t="shared" si="2"/>
        <v>0</v>
      </c>
      <c r="N56" s="21">
        <v>1</v>
      </c>
      <c r="O56" s="24">
        <v>353.865</v>
      </c>
      <c r="P56" s="21">
        <f t="shared" si="3"/>
        <v>353.865</v>
      </c>
    </row>
    <row r="57" ht="34" customHeight="1" spans="1:16">
      <c r="A57" s="30" t="s">
        <v>71</v>
      </c>
      <c r="B57" s="30"/>
      <c r="C57" s="30"/>
      <c r="D57" s="30"/>
      <c r="E57" s="30"/>
      <c r="F57" s="31"/>
      <c r="G57" s="30"/>
      <c r="H57" s="30"/>
      <c r="I57" s="31"/>
      <c r="J57" s="30"/>
      <c r="K57" s="30"/>
      <c r="L57" s="31"/>
      <c r="M57" s="30"/>
      <c r="N57" s="30"/>
      <c r="O57" s="31"/>
      <c r="P57" s="30"/>
    </row>
  </sheetData>
  <sheetProtection algorithmName="SHA-512" hashValue="oGdwdLKZL3W6RIsdlm/TLAzi0KwtKznY5wLfcp6AIbIJM9M6+aryfJGa81wqJoitd4vq0K0dovSHqLMyQvEmBw==" saltValue="D8mx+VHcL9urCBFLt+nOqQ==" spinCount="100000" sheet="1" objects="1"/>
  <mergeCells count="11">
    <mergeCell ref="A1:P1"/>
    <mergeCell ref="A2:P2"/>
    <mergeCell ref="E3:G3"/>
    <mergeCell ref="H3:J3"/>
    <mergeCell ref="K3:M3"/>
    <mergeCell ref="N3:P3"/>
    <mergeCell ref="A57:P57"/>
    <mergeCell ref="A3:A4"/>
    <mergeCell ref="B3:B4"/>
    <mergeCell ref="C3:C4"/>
    <mergeCell ref="D3:D4"/>
  </mergeCells>
  <pageMargins left="0.196527777777778" right="0.196527777777778" top="0.196527777777778" bottom="0.196527777777778" header="0.5" footer="0.5"/>
  <pageSetup paperSize="9" scale="80" orientation="landscape" horizontalDpi="600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绝热工程安装及拆除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狼</cp:lastModifiedBy>
  <dcterms:created xsi:type="dcterms:W3CDTF">2024-12-04T05:21:00Z</dcterms:created>
  <dcterms:modified xsi:type="dcterms:W3CDTF">2024-12-23T04:50:15Z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7184578573794CF58BABAF602CD46043_13</vt:lpwstr>
  </property>
  <property fmtid="{D5CDD505-2E9C-101B-9397-08002B2CF9AE}" pid="3" name="KSOProductBuildVer">
    <vt:lpwstr>2052-12.1.0.19302</vt:lpwstr>
  </property>
</Properties>
</file>