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<sst xmlns="http://schemas.openxmlformats.org/spreadsheetml/2006/main" count="55" uniqueCount="42">
  <si>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</si>
  <si>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</si>
  <si>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</si>
  <si>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</si>
  <si>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</si>
  <si>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</si>
  <si>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</si>
  <si>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</si>
  <si>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</si>
  <si>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</si>
  <si>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</si>
  <si>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</si>
  <si>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分层隔板I</t>
  </si>
  <si>
    <t>SCR-27-5</t>
  </si>
  <si>
    <t>632.5x218x10</t>
  </si>
  <si>
    <t>Q345R</t>
  </si>
  <si>
    <t>件</t>
  </si>
  <si>
    <t>按图削薄</t>
  </si>
  <si>
    <t>分层隔板II</t>
  </si>
  <si>
    <t>632.5x448x10</t>
  </si>
  <si>
    <t>分层隔板</t>
  </si>
  <si>
    <t>SCR-27-4</t>
  </si>
  <si>
    <t>402x120x10</t>
  </si>
  <si>
    <t>右管箱</t>
  </si>
  <si>
    <t>SCR-27-1</t>
  </si>
  <si>
    <t>980x652x765</t>
  </si>
  <si>
    <t>组合件</t>
  </si>
  <si>
    <t>按图加工密封面</t>
  </si>
  <si>
    <t>浮头盖管箱</t>
  </si>
  <si>
    <t>SCR-27-2</t>
  </si>
  <si>
    <t>535x535x180</t>
  </si>
  <si>
    <t>钩圈</t>
  </si>
  <si>
    <t>φ535，T=12</t>
  </si>
  <si>
    <t>16MnIII</t>
  </si>
  <si>
    <t>按图线切割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</si>
  <si>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</si>
  <si>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4.委托方提供材料，铁屑可抵扣加工费。
5.期望交货期：10天.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</si>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</sst>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9"/>
  <sheetViews>
    <sheetView tabSelected="1" workbookViewId="0">
      <selection activeCell="I16" sqref="I16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8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1</v>
      </c>
      <c r="G4" s="18"/>
      <c r="H4" s="18">
        <f t="shared" ref="H4:H9" si="0">F4*G4</f>
        <v>0</v>
      </c>
      <c r="I4" s="26">
        <v>240312033</v>
      </c>
      <c r="J4" s="16" t="s">
        <v>17</v>
      </c>
      <c r="K4" s="27"/>
    </row>
    <row r="5" ht="38" customHeight="1" spans="1:11">
      <c r="A5" s="17" t="s">
        <v>18</v>
      </c>
      <c r="B5" s="17" t="s">
        <v>13</v>
      </c>
      <c r="C5" s="17" t="s">
        <v>19</v>
      </c>
      <c r="D5" s="15" t="s">
        <v>15</v>
      </c>
      <c r="E5" s="17" t="s">
        <v>16</v>
      </c>
      <c r="F5" s="17">
        <v>1</v>
      </c>
      <c r="G5" s="18"/>
      <c r="H5" s="18">
        <f t="shared" si="0"/>
        <v>0</v>
      </c>
      <c r="I5" s="26">
        <v>240312033</v>
      </c>
      <c r="J5" s="16" t="s">
        <v>17</v>
      </c>
      <c r="K5" s="27"/>
    </row>
    <row r="6" ht="38" customHeight="1" spans="1:11">
      <c r="A6" s="17" t="s">
        <v>20</v>
      </c>
      <c r="B6" s="17" t="s">
        <v>21</v>
      </c>
      <c r="C6" s="17" t="s">
        <v>22</v>
      </c>
      <c r="D6" s="15" t="s">
        <v>15</v>
      </c>
      <c r="E6" s="17" t="s">
        <v>16</v>
      </c>
      <c r="F6" s="17">
        <v>1</v>
      </c>
      <c r="G6" s="18"/>
      <c r="H6" s="18">
        <f t="shared" si="0"/>
        <v>0</v>
      </c>
      <c r="I6" s="26">
        <v>240312033</v>
      </c>
      <c r="J6" s="16" t="s">
        <v>17</v>
      </c>
      <c r="K6" s="27"/>
    </row>
    <row r="7" ht="38" customHeight="1" spans="1:11">
      <c r="A7" s="17" t="s">
        <v>23</v>
      </c>
      <c r="B7" s="17" t="s">
        <v>24</v>
      </c>
      <c r="C7" s="17" t="s">
        <v>25</v>
      </c>
      <c r="D7" s="15" t="s">
        <v>26</v>
      </c>
      <c r="E7" s="17" t="s">
        <v>16</v>
      </c>
      <c r="F7" s="17">
        <v>1</v>
      </c>
      <c r="G7" s="18"/>
      <c r="H7" s="18">
        <f t="shared" si="0"/>
        <v>0</v>
      </c>
      <c r="I7" s="26">
        <v>240312033</v>
      </c>
      <c r="J7" s="16" t="s">
        <v>27</v>
      </c>
      <c r="K7" s="27"/>
    </row>
    <row r="8" ht="38" customHeight="1" spans="1:11">
      <c r="A8" s="17" t="s">
        <v>28</v>
      </c>
      <c r="B8" s="17" t="s">
        <v>29</v>
      </c>
      <c r="C8" s="17" t="s">
        <v>30</v>
      </c>
      <c r="D8" s="15" t="s">
        <v>26</v>
      </c>
      <c r="E8" s="17" t="s">
        <v>16</v>
      </c>
      <c r="F8" s="17">
        <v>1</v>
      </c>
      <c r="G8" s="18"/>
      <c r="H8" s="18">
        <f t="shared" si="0"/>
        <v>0</v>
      </c>
      <c r="I8" s="26">
        <v>240312033</v>
      </c>
      <c r="J8" s="16" t="s">
        <v>27</v>
      </c>
      <c r="K8" s="27"/>
    </row>
    <row r="9" ht="38" customHeight="1" spans="1:11">
      <c r="A9" s="17" t="s">
        <v>31</v>
      </c>
      <c r="B9" s="17" t="s">
        <v>21</v>
      </c>
      <c r="C9" s="17" t="s">
        <v>32</v>
      </c>
      <c r="D9" s="15" t="s">
        <v>33</v>
      </c>
      <c r="E9" s="17" t="s">
        <v>16</v>
      </c>
      <c r="F9" s="17">
        <v>1</v>
      </c>
      <c r="G9" s="18"/>
      <c r="H9" s="18">
        <f t="shared" si="0"/>
        <v>0</v>
      </c>
      <c r="I9" s="26">
        <v>240312033</v>
      </c>
      <c r="J9" s="16" t="s">
        <v>34</v>
      </c>
      <c r="K9" s="27"/>
    </row>
    <row r="10" ht="32" customHeight="1" spans="1:11">
      <c r="A10" s="19" t="s">
        <v>35</v>
      </c>
      <c r="B10" s="20"/>
      <c r="C10" s="20"/>
      <c r="D10" s="20"/>
      <c r="E10" s="21"/>
      <c r="F10" s="22">
        <f>SUM(F4:F9)</f>
        <v>6</v>
      </c>
      <c r="G10" s="22"/>
      <c r="H10" s="18">
        <f>SUM(H4:H9)</f>
        <v>0</v>
      </c>
      <c r="I10" s="22"/>
      <c r="J10" s="22"/>
      <c r="K10" s="15"/>
    </row>
    <row r="11" spans="1:11">
      <c r="A11" s="23" t="s">
        <v>36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</row>
    <row r="12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ht="48" customHeight="1" spans="1:1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3:3">
      <c r="C15" t="s">
        <v>37</v>
      </c>
    </row>
    <row r="16" spans="3:3">
      <c r="C16" t="s">
        <v>38</v>
      </c>
    </row>
    <row r="17" spans="3:3">
      <c r="C17" t="s">
        <v>39</v>
      </c>
    </row>
    <row r="18" spans="3:3">
      <c r="C18" t="s">
        <v>40</v>
      </c>
    </row>
    <row r="19" spans="3:3">
      <c r="C19" t="s">
        <v>41</v>
      </c>
    </row>
  </sheetData>
  <mergeCells count="3">
    <mergeCell ref="A10:E10"/>
    <mergeCell ref="A1:K2"/>
    <mergeCell ref="A11:K14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2024-05-23T08:59:21Z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