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<sst xmlns="http://schemas.openxmlformats.org/spreadsheetml/2006/main" count="130" uniqueCount="73">
  <si>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</si>
  <si>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</si>
  <si>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</si>
  <si>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</si>
  <si>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</si>
  <si>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</si>
  <si>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</si>
  <si>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</si>
  <si>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</si>
  <si>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</si>
  <si>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</si>
  <si>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人孔盖</t>
  </si>
  <si>
    <t>45SCG-1-3-1-0</t>
  </si>
  <si>
    <t>T=44</t>
  </si>
  <si>
    <t>Q345R</t>
  </si>
  <si>
    <t>件</t>
  </si>
  <si>
    <t>嘉福项目汽包</t>
  </si>
  <si>
    <t>按图加工</t>
  </si>
  <si>
    <t>托座</t>
  </si>
  <si>
    <t>45SCG-1-1-1-2</t>
  </si>
  <si>
    <t>T=46,282x88</t>
  </si>
  <si>
    <t>Q235B</t>
  </si>
  <si>
    <t>垫板</t>
  </si>
  <si>
    <t>11SCG2307-2-4-0</t>
  </si>
  <si>
    <t>T=6,30x30x30</t>
  </si>
  <si>
    <t>嘉福项目锅壳</t>
  </si>
  <si>
    <t>按尺寸要求加工，委托方提供550x300x6钢板一件</t>
  </si>
  <si>
    <t>法兰盖（件10-1）</t>
  </si>
  <si>
    <t>44SCG-1-2-4-0</t>
  </si>
  <si>
    <t>T=34，φ975</t>
  </si>
  <si>
    <t>Q355B</t>
  </si>
  <si>
    <t>嘉福项目前烟箱</t>
  </si>
  <si>
    <t>法兰（件10-3）</t>
  </si>
  <si>
    <t>T=34，φ980/φ818</t>
  </si>
  <si>
    <t>法兰盖（件2-1）</t>
  </si>
  <si>
    <t>HG/T20592-2009</t>
  </si>
  <si>
    <t>BL450-6 RF</t>
  </si>
  <si>
    <t>嘉福项目后烟箱</t>
  </si>
  <si>
    <t>外径加工至φ595，螺栓孔分布圆φ550，凸台直径φ520，厚度T=2,16个φ22螺栓孔，总厚度T=24</t>
  </si>
  <si>
    <t>法兰（件2-3）</t>
  </si>
  <si>
    <t>PL450（B）-6 RF</t>
  </si>
  <si>
    <t>内外径加工至φ595/φ485，孔分布圆φ550，凸台直径φ520，厚度T=2,16个φ22螺栓孔，总厚度T=30</t>
  </si>
  <si>
    <t>法兰盖</t>
  </si>
  <si>
    <t>T=44，φ650</t>
  </si>
  <si>
    <t>嘉福项目连排</t>
  </si>
  <si>
    <t>外径加工至640，螺栓孔分布圆φ585，凸面φ550,20个φ30螺栓孔，总厚度T=40</t>
  </si>
  <si>
    <t>阀门钢垫圈DN150</t>
  </si>
  <si>
    <t>10S1080-05R-05-01</t>
  </si>
  <si>
    <t>t=12 φ207/φ147</t>
  </si>
  <si>
    <t>12Cr2Mo1R</t>
  </si>
  <si>
    <t>集团项目</t>
  </si>
  <si>
    <t>按图表规格加工</t>
  </si>
  <si>
    <t>阀门钢垫圈DN25</t>
  </si>
  <si>
    <t>t=12 φ60</t>
  </si>
  <si>
    <t>阀门钢垫圈DN250</t>
  </si>
  <si>
    <t>t=12 φ317/φ246</t>
  </si>
  <si>
    <t>阀门钢垫圈DN40</t>
  </si>
  <si>
    <t>t=12 φ79/φ37</t>
  </si>
  <si>
    <t>阀门钢垫圈DN50</t>
  </si>
  <si>
    <t>t=12 φ91/φ47</t>
  </si>
  <si>
    <t>10S1089-05R-10-01</t>
  </si>
  <si>
    <t>转臂</t>
  </si>
  <si>
    <t>2030-FE8C-0101</t>
  </si>
  <si>
    <t>φ48，L=1000</t>
  </si>
  <si>
    <t>北元项目</t>
  </si>
  <si>
    <t>按图削薄、钻孔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</si>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</sst>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9"/>
  <sheetViews>
    <sheetView tabSelected="1" workbookViewId="0">
      <selection activeCell="M18" sqref="M18"/>
    </sheetView>
  </sheetViews>
  <sheetFormatPr defaultColWidth="9" defaultRowHeight="13.5"/>
  <cols>
    <col min="1" max="1" width="16.8833333333333" customWidth="1"/>
    <col min="2" max="2" width="16.5" customWidth="1"/>
    <col min="3" max="3" width="21.12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0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 t="shared" ref="H4:H22" si="0"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21</v>
      </c>
      <c r="E5" s="17" t="s">
        <v>15</v>
      </c>
      <c r="F5" s="17">
        <v>2</v>
      </c>
      <c r="G5" s="17"/>
      <c r="H5" s="17">
        <f t="shared" si="0"/>
        <v>0</v>
      </c>
      <c r="I5" s="28" t="s">
        <v>16</v>
      </c>
      <c r="J5" s="18" t="s">
        <v>17</v>
      </c>
    </row>
    <row r="6" ht="34" customHeight="1" spans="1:10">
      <c r="A6" s="17" t="s">
        <v>22</v>
      </c>
      <c r="B6" s="17" t="s">
        <v>23</v>
      </c>
      <c r="C6" s="18" t="s">
        <v>24</v>
      </c>
      <c r="D6" s="17" t="s">
        <v>14</v>
      </c>
      <c r="E6" s="17" t="s">
        <v>15</v>
      </c>
      <c r="F6" s="17">
        <v>251</v>
      </c>
      <c r="G6" s="17"/>
      <c r="H6" s="17">
        <f t="shared" si="0"/>
        <v>0</v>
      </c>
      <c r="I6" s="28" t="s">
        <v>25</v>
      </c>
      <c r="J6" s="18" t="s">
        <v>26</v>
      </c>
    </row>
    <row r="7" ht="26" customHeight="1" spans="1:10">
      <c r="A7" s="17" t="s">
        <v>27</v>
      </c>
      <c r="B7" s="17" t="s">
        <v>28</v>
      </c>
      <c r="C7" s="18" t="s">
        <v>29</v>
      </c>
      <c r="D7" s="17" t="s">
        <v>30</v>
      </c>
      <c r="E7" s="17" t="s">
        <v>15</v>
      </c>
      <c r="F7" s="17">
        <v>1</v>
      </c>
      <c r="G7" s="17"/>
      <c r="H7" s="17">
        <f t="shared" si="0"/>
        <v>0</v>
      </c>
      <c r="I7" s="28" t="s">
        <v>31</v>
      </c>
      <c r="J7" s="18" t="s">
        <v>17</v>
      </c>
    </row>
    <row r="8" ht="26" customHeight="1" spans="1:10">
      <c r="A8" s="17" t="s">
        <v>32</v>
      </c>
      <c r="B8" s="17" t="s">
        <v>28</v>
      </c>
      <c r="C8" s="18" t="s">
        <v>33</v>
      </c>
      <c r="D8" s="17" t="s">
        <v>30</v>
      </c>
      <c r="E8" s="17" t="s">
        <v>15</v>
      </c>
      <c r="F8" s="17">
        <v>1</v>
      </c>
      <c r="G8" s="17"/>
      <c r="H8" s="17">
        <f t="shared" si="0"/>
        <v>0</v>
      </c>
      <c r="I8" s="28" t="s">
        <v>31</v>
      </c>
      <c r="J8" s="18" t="s">
        <v>17</v>
      </c>
    </row>
    <row r="9" ht="48" customHeight="1" spans="1:10">
      <c r="A9" s="17" t="s">
        <v>34</v>
      </c>
      <c r="B9" s="17" t="s">
        <v>35</v>
      </c>
      <c r="C9" s="18" t="s">
        <v>36</v>
      </c>
      <c r="D9" s="17" t="s">
        <v>30</v>
      </c>
      <c r="E9" s="17" t="s">
        <v>15</v>
      </c>
      <c r="F9" s="17">
        <v>1</v>
      </c>
      <c r="G9" s="17"/>
      <c r="H9" s="17">
        <f t="shared" si="0"/>
        <v>0</v>
      </c>
      <c r="I9" s="28" t="s">
        <v>37</v>
      </c>
      <c r="J9" s="18" t="s">
        <v>38</v>
      </c>
    </row>
    <row r="10" ht="43" customHeight="1" spans="1:10">
      <c r="A10" s="17" t="s">
        <v>39</v>
      </c>
      <c r="B10" s="17" t="s">
        <v>35</v>
      </c>
      <c r="C10" s="18" t="s">
        <v>40</v>
      </c>
      <c r="D10" s="17" t="s">
        <v>30</v>
      </c>
      <c r="E10" s="17" t="s">
        <v>15</v>
      </c>
      <c r="F10" s="17">
        <v>1</v>
      </c>
      <c r="G10" s="17"/>
      <c r="H10" s="17">
        <f t="shared" si="0"/>
        <v>0</v>
      </c>
      <c r="I10" s="28" t="s">
        <v>37</v>
      </c>
      <c r="J10" s="18" t="s">
        <v>41</v>
      </c>
    </row>
    <row r="11" ht="44" customHeight="1" spans="1:10">
      <c r="A11" s="17" t="s">
        <v>42</v>
      </c>
      <c r="B11" s="17" t="s">
        <v>35</v>
      </c>
      <c r="C11" s="18" t="s">
        <v>43</v>
      </c>
      <c r="D11" s="17" t="s">
        <v>14</v>
      </c>
      <c r="E11" s="17" t="s">
        <v>15</v>
      </c>
      <c r="F11" s="17">
        <v>1</v>
      </c>
      <c r="G11" s="17"/>
      <c r="H11" s="17">
        <f t="shared" si="0"/>
        <v>0</v>
      </c>
      <c r="I11" s="28" t="s">
        <v>44</v>
      </c>
      <c r="J11" s="18" t="s">
        <v>45</v>
      </c>
    </row>
    <row r="12" ht="26" customHeight="1" spans="1:10">
      <c r="A12" s="17" t="s">
        <v>46</v>
      </c>
      <c r="B12" s="17" t="s">
        <v>47</v>
      </c>
      <c r="C12" s="18" t="s">
        <v>48</v>
      </c>
      <c r="D12" s="17" t="s">
        <v>49</v>
      </c>
      <c r="E12" s="17" t="s">
        <v>15</v>
      </c>
      <c r="F12" s="17">
        <v>1</v>
      </c>
      <c r="G12" s="17"/>
      <c r="H12" s="17">
        <f t="shared" si="0"/>
        <v>0</v>
      </c>
      <c r="I12" s="28" t="s">
        <v>50</v>
      </c>
      <c r="J12" s="18" t="s">
        <v>51</v>
      </c>
    </row>
    <row r="13" ht="26" customHeight="1" spans="1:10">
      <c r="A13" s="17" t="s">
        <v>52</v>
      </c>
      <c r="B13" s="17" t="s">
        <v>47</v>
      </c>
      <c r="C13" s="18" t="s">
        <v>53</v>
      </c>
      <c r="D13" s="17" t="s">
        <v>49</v>
      </c>
      <c r="E13" s="17" t="s">
        <v>15</v>
      </c>
      <c r="F13" s="17">
        <v>1</v>
      </c>
      <c r="G13" s="17"/>
      <c r="H13" s="17">
        <f t="shared" si="0"/>
        <v>0</v>
      </c>
      <c r="I13" s="28" t="s">
        <v>50</v>
      </c>
      <c r="J13" s="18" t="s">
        <v>51</v>
      </c>
    </row>
    <row r="14" ht="26" customHeight="1" spans="1:10">
      <c r="A14" s="17" t="s">
        <v>54</v>
      </c>
      <c r="B14" s="17" t="s">
        <v>47</v>
      </c>
      <c r="C14" s="18" t="s">
        <v>55</v>
      </c>
      <c r="D14" s="17" t="s">
        <v>49</v>
      </c>
      <c r="E14" s="17" t="s">
        <v>15</v>
      </c>
      <c r="F14" s="17">
        <v>1</v>
      </c>
      <c r="G14" s="17"/>
      <c r="H14" s="17">
        <f t="shared" si="0"/>
        <v>0</v>
      </c>
      <c r="I14" s="28" t="s">
        <v>50</v>
      </c>
      <c r="J14" s="18" t="s">
        <v>51</v>
      </c>
    </row>
    <row r="15" ht="26" customHeight="1" spans="1:10">
      <c r="A15" s="17" t="s">
        <v>56</v>
      </c>
      <c r="B15" s="17" t="s">
        <v>47</v>
      </c>
      <c r="C15" s="18" t="s">
        <v>57</v>
      </c>
      <c r="D15" s="17" t="s">
        <v>49</v>
      </c>
      <c r="E15" s="17" t="s">
        <v>15</v>
      </c>
      <c r="F15" s="17">
        <v>1</v>
      </c>
      <c r="G15" s="17"/>
      <c r="H15" s="17">
        <f t="shared" si="0"/>
        <v>0</v>
      </c>
      <c r="I15" s="28" t="s">
        <v>50</v>
      </c>
      <c r="J15" s="18" t="s">
        <v>51</v>
      </c>
    </row>
    <row r="16" ht="26" customHeight="1" spans="1:10">
      <c r="A16" s="17" t="s">
        <v>58</v>
      </c>
      <c r="B16" s="17" t="s">
        <v>47</v>
      </c>
      <c r="C16" s="18" t="s">
        <v>59</v>
      </c>
      <c r="D16" s="17" t="s">
        <v>49</v>
      </c>
      <c r="E16" s="17" t="s">
        <v>15</v>
      </c>
      <c r="F16" s="17">
        <v>1</v>
      </c>
      <c r="G16" s="17"/>
      <c r="H16" s="17">
        <f t="shared" si="0"/>
        <v>0</v>
      </c>
      <c r="I16" s="28" t="s">
        <v>50</v>
      </c>
      <c r="J16" s="18" t="s">
        <v>51</v>
      </c>
    </row>
    <row r="17" ht="26" customHeight="1" spans="1:10">
      <c r="A17" s="17" t="s">
        <v>52</v>
      </c>
      <c r="B17" s="17" t="s">
        <v>60</v>
      </c>
      <c r="C17" s="18" t="s">
        <v>53</v>
      </c>
      <c r="D17" s="17" t="s">
        <v>14</v>
      </c>
      <c r="E17" s="17" t="s">
        <v>15</v>
      </c>
      <c r="F17" s="17">
        <v>1</v>
      </c>
      <c r="G17" s="17"/>
      <c r="H17" s="17">
        <f t="shared" si="0"/>
        <v>0</v>
      </c>
      <c r="I17" s="28" t="s">
        <v>50</v>
      </c>
      <c r="J17" s="18" t="s">
        <v>51</v>
      </c>
    </row>
    <row r="18" ht="26" customHeight="1" spans="1:10">
      <c r="A18" s="17" t="s">
        <v>54</v>
      </c>
      <c r="B18" s="17" t="s">
        <v>47</v>
      </c>
      <c r="C18" s="18" t="s">
        <v>55</v>
      </c>
      <c r="D18" s="17" t="s">
        <v>14</v>
      </c>
      <c r="E18" s="17" t="s">
        <v>15</v>
      </c>
      <c r="F18" s="17">
        <v>1</v>
      </c>
      <c r="G18" s="17"/>
      <c r="H18" s="17">
        <f t="shared" si="0"/>
        <v>0</v>
      </c>
      <c r="I18" s="28" t="s">
        <v>50</v>
      </c>
      <c r="J18" s="18" t="s">
        <v>51</v>
      </c>
    </row>
    <row r="19" ht="26" customHeight="1" spans="1:10">
      <c r="A19" s="17" t="s">
        <v>61</v>
      </c>
      <c r="B19" s="17" t="s">
        <v>62</v>
      </c>
      <c r="C19" s="18" t="s">
        <v>63</v>
      </c>
      <c r="D19" s="17" t="s">
        <v>21</v>
      </c>
      <c r="E19" s="17" t="s">
        <v>15</v>
      </c>
      <c r="F19" s="17">
        <v>4</v>
      </c>
      <c r="G19" s="17"/>
      <c r="H19" s="17">
        <f>F19*G19</f>
        <v>0</v>
      </c>
      <c r="I19" s="28" t="s">
        <v>64</v>
      </c>
      <c r="J19" s="18" t="s">
        <v>65</v>
      </c>
    </row>
    <row r="20" ht="26" customHeight="1" spans="1:10">
      <c r="A20" s="19" t="s">
        <v>66</v>
      </c>
      <c r="B20" s="20"/>
      <c r="C20" s="20"/>
      <c r="D20" s="20"/>
      <c r="E20" s="21"/>
      <c r="F20" s="22">
        <f>SUM(F4:F19)</f>
        <v>271</v>
      </c>
      <c r="G20" s="22"/>
      <c r="H20" s="23">
        <f>SUM(H4:H19)</f>
        <v>0</v>
      </c>
      <c r="I20" s="22"/>
      <c r="J20" s="15"/>
    </row>
    <row r="21" spans="1:10">
      <c r="A21" s="24" t="s">
        <v>67</v>
      </c>
      <c r="B21" s="24"/>
      <c r="C21" s="25"/>
      <c r="D21" s="25"/>
      <c r="E21" s="25"/>
      <c r="F21" s="25"/>
      <c r="G21" s="25"/>
      <c r="H21" s="25"/>
      <c r="I21" s="25"/>
      <c r="J21" s="25"/>
    </row>
    <row r="22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ht="40" customHeight="1" spans="1:10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3:3">
      <c r="C25" t="s">
        <v>68</v>
      </c>
    </row>
    <row r="26" spans="3:3">
      <c r="C26" t="s">
        <v>69</v>
      </c>
    </row>
    <row r="27" spans="3:3">
      <c r="C27" t="s">
        <v>70</v>
      </c>
    </row>
    <row r="28" spans="3:3">
      <c r="C28" t="s">
        <v>71</v>
      </c>
    </row>
    <row r="29" spans="3:3">
      <c r="C29" t="s">
        <v>72</v>
      </c>
    </row>
  </sheetData>
  <mergeCells count="3">
    <mergeCell ref="A20:E20"/>
    <mergeCell ref="A1:J2"/>
    <mergeCell ref="A21:J2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2024-01-02T07:05:19Z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