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<sst xmlns="http://schemas.openxmlformats.org/spreadsheetml/2006/main" count="46" uniqueCount="31">
  <si>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</si>
  <si>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</si>
  <si>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</si>
  <si>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</si>
  <si>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</si>
  <si>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</si>
  <si>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</si>
  <si>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</si>
  <si>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</si>
  <si>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</si>
  <si>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</si>
  <si>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管箱后法兰盖</t>
  </si>
  <si>
    <t>NXK23-108-01</t>
  </si>
  <si>
    <t>φ740，T=34</t>
  </si>
  <si>
    <t>Q245R</t>
  </si>
  <si>
    <t>件</t>
  </si>
  <si>
    <t>集团废热锅炉</t>
  </si>
  <si>
    <t>按图加工</t>
  </si>
  <si>
    <t xml:space="preserve">φ740，T=34 </t>
  </si>
  <si>
    <t>φ1040，T=52</t>
  </si>
  <si>
    <t>盖板</t>
  </si>
  <si>
    <t>NXK23-107-01</t>
  </si>
  <si>
    <t>φ1090，T=38</t>
  </si>
  <si>
    <t>集团第三硫磺冷却器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</si>
  <si>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</si>
  <si>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5.期望交货期：5天。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</si>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</sst>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G23" sqref="G23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4" t="s">
        <v>9</v>
      </c>
      <c r="J3" s="25" t="s">
        <v>10</v>
      </c>
    </row>
    <row r="4" ht="30" customHeight="1" spans="1:10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>
        <v>2</v>
      </c>
      <c r="G4" s="16"/>
      <c r="H4" s="16">
        <f>F4*G4</f>
        <v>0</v>
      </c>
      <c r="I4" s="26" t="s">
        <v>16</v>
      </c>
      <c r="J4" s="24" t="s">
        <v>17</v>
      </c>
    </row>
    <row r="5" ht="30" customHeight="1" spans="1:10">
      <c r="A5" s="15" t="s">
        <v>11</v>
      </c>
      <c r="B5" s="15" t="s">
        <v>12</v>
      </c>
      <c r="C5" s="15" t="s">
        <v>18</v>
      </c>
      <c r="D5" s="15" t="s">
        <v>14</v>
      </c>
      <c r="E5" s="15" t="s">
        <v>15</v>
      </c>
      <c r="F5" s="15">
        <v>2</v>
      </c>
      <c r="G5" s="16"/>
      <c r="H5" s="16">
        <f>F5*G5</f>
        <v>0</v>
      </c>
      <c r="I5" s="26" t="s">
        <v>16</v>
      </c>
      <c r="J5" s="24" t="s">
        <v>17</v>
      </c>
    </row>
    <row r="6" ht="30" customHeight="1" spans="1:10">
      <c r="A6" s="15" t="s">
        <v>11</v>
      </c>
      <c r="B6" s="15" t="s">
        <v>12</v>
      </c>
      <c r="C6" s="15" t="s">
        <v>19</v>
      </c>
      <c r="D6" s="15" t="s">
        <v>14</v>
      </c>
      <c r="E6" s="15" t="s">
        <v>15</v>
      </c>
      <c r="F6" s="15">
        <v>1</v>
      </c>
      <c r="G6" s="16"/>
      <c r="H6" s="16">
        <f>F6*G6</f>
        <v>0</v>
      </c>
      <c r="I6" s="26" t="s">
        <v>16</v>
      </c>
      <c r="J6" s="24" t="s">
        <v>17</v>
      </c>
    </row>
    <row r="7" ht="30" customHeight="1" spans="1:10">
      <c r="A7" s="15" t="s">
        <v>20</v>
      </c>
      <c r="B7" s="15" t="s">
        <v>21</v>
      </c>
      <c r="C7" s="15" t="s">
        <v>22</v>
      </c>
      <c r="D7" s="15" t="s">
        <v>14</v>
      </c>
      <c r="E7" s="15" t="s">
        <v>15</v>
      </c>
      <c r="F7" s="15">
        <v>1</v>
      </c>
      <c r="G7" s="16"/>
      <c r="H7" s="16">
        <f>F7*G7</f>
        <v>0</v>
      </c>
      <c r="I7" s="26" t="s">
        <v>23</v>
      </c>
      <c r="J7" s="24" t="s">
        <v>17</v>
      </c>
    </row>
    <row r="8" ht="26" customHeight="1" spans="1:10">
      <c r="A8" s="17" t="s">
        <v>24</v>
      </c>
      <c r="B8" s="18"/>
      <c r="C8" s="18"/>
      <c r="D8" s="18"/>
      <c r="E8" s="19"/>
      <c r="F8" s="20">
        <f>SUM(F4:F7)</f>
        <v>6</v>
      </c>
      <c r="G8" s="20"/>
      <c r="H8" s="21">
        <f>SUM(H4:H7)</f>
        <v>0</v>
      </c>
      <c r="I8" s="20"/>
      <c r="J8" s="15"/>
    </row>
    <row r="9" spans="1:10">
      <c r="A9" s="22" t="s">
        <v>25</v>
      </c>
      <c r="B9" s="22"/>
      <c r="C9" s="23"/>
      <c r="D9" s="23"/>
      <c r="E9" s="23"/>
      <c r="F9" s="23"/>
      <c r="G9" s="23"/>
      <c r="H9" s="23"/>
      <c r="I9" s="23"/>
      <c r="J9" s="23"/>
    </row>
    <row r="10" spans="1:10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ht="40" customHeight="1" spans="1:10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  <row r="16" spans="3:3">
      <c r="C16" t="s">
        <v>29</v>
      </c>
    </row>
    <row r="17" spans="3:3">
      <c r="C17" t="s">
        <v>30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2023-12-17T08:26:46Z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