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285"/>
  </bookViews>
  <sheets>
    <sheet name="Sheet1" sheetId="1" r:id="rId1"/>
  </sheets>
  <definedNames>
    <definedName name="_xlnm.Print_Area" localSheetId="0">Sheet1!$A$2:$J$28</definedName>
  </definedNames>
  <calcPr calcId="144525"/>
</workbook>
</file>

<file path=xl/sharedStrings.xml><?xml version="1.0" encoding="utf-8"?>
<sst xmlns="http://schemas.openxmlformats.org/spreadsheetml/2006/main" count="74" uniqueCount="65">
  <si>
    <t>盘扣脚手架租赁报价表</t>
  </si>
  <si>
    <t>序号</t>
  </si>
  <si>
    <t>长度(mm)</t>
  </si>
  <si>
    <t>物资名称</t>
  </si>
  <si>
    <t>立杆钢管截面类型</t>
  </si>
  <si>
    <t>钢材等级不低于</t>
  </si>
  <si>
    <t>尺寸型号(mm)</t>
  </si>
  <si>
    <t>暂估使用量（根）</t>
  </si>
  <si>
    <t>含税租赁单价
（元/米/天）</t>
  </si>
  <si>
    <t>暂估租赁时间（天）</t>
  </si>
  <si>
    <t>含税合计报价（¥：元）税率3%</t>
  </si>
  <si>
    <t>托座</t>
  </si>
  <si>
    <t>Ф48×6.5×600</t>
  </si>
  <si>
    <t>Q235B</t>
  </si>
  <si>
    <t>A-ST-600</t>
  </si>
  <si>
    <t>水平杆</t>
  </si>
  <si>
    <t>Ф42×2.5×540</t>
  </si>
  <si>
    <t>B-SG-600</t>
  </si>
  <si>
    <t>Ф42×2.5×840</t>
  </si>
  <si>
    <t>B-SG-900</t>
  </si>
  <si>
    <t>Ф42×2.5×1140</t>
  </si>
  <si>
    <t>B-SG-1200</t>
  </si>
  <si>
    <t>立杆</t>
  </si>
  <si>
    <t>Ф48×3.2×500</t>
  </si>
  <si>
    <t>Q355</t>
  </si>
  <si>
    <t>B-LG-500</t>
  </si>
  <si>
    <t>Ф48×3.2×2000</t>
  </si>
  <si>
    <r>
      <rPr>
        <sz val="9"/>
        <color rgb="FF000000"/>
        <rFont val="Times New Roman"/>
        <charset val="134"/>
      </rPr>
      <t>Q355</t>
    </r>
  </si>
  <si>
    <t>B-LG-2000</t>
  </si>
  <si>
    <t>竖向斜杆</t>
  </si>
  <si>
    <t>Ф33×2.3×1710</t>
  </si>
  <si>
    <t>Q195</t>
  </si>
  <si>
    <t>B-XG-900*1500</t>
  </si>
  <si>
    <t>Ф33×2.3×1859</t>
  </si>
  <si>
    <t>B-XG-1200*1500</t>
  </si>
  <si>
    <t>运输车辆载重要求</t>
  </si>
  <si>
    <t>暂估使用量 （车次）</t>
  </si>
  <si>
    <t>单车次费用（元/车次）</t>
  </si>
  <si>
    <t>运输费</t>
  </si>
  <si>
    <t>载重不低于5吨</t>
  </si>
  <si>
    <t>汇总含税合计报价（¥：元）税率3%</t>
  </si>
  <si>
    <t>租赁材料满足建筑施工承插型盘扣式钢管脚手架安全技术标准JGJ/T231-2021</t>
  </si>
  <si>
    <t>盘扣脚手架赔偿费用表</t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</si>
  <si>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</si>
  <si>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损坏类别</t>
    </r>
  </si>
  <si>
    <r>
      <rPr>
        <sz val="12"/>
        <color theme="1"/>
        <rFont val="宋体"/>
        <charset val="134"/>
      </rPr>
      <t>单位</t>
    </r>
  </si>
  <si>
    <r>
      <rPr>
        <sz val="12"/>
        <color theme="1"/>
        <rFont val="宋体"/>
        <charset val="134"/>
      </rPr>
      <t>赔偿标准(元)</t>
    </r>
  </si>
  <si>
    <r>
      <rPr>
        <sz val="10"/>
        <color theme="1"/>
        <rFont val="等线"/>
        <charset val="134"/>
        <scheme val="minor"/>
      </rPr>
      <t xml:space="preserve">备注：
1、以上报价都为含税报价，注明税率 </t>
    </r>
    <r>
      <rPr>
        <u/>
        <sz val="10"/>
        <color theme="1"/>
        <rFont val="等线"/>
        <charset val="134"/>
        <scheme val="minor"/>
      </rPr>
      <t xml:space="preserve">          %</t>
    </r>
    <r>
      <rPr>
        <sz val="10"/>
        <color theme="1"/>
        <rFont val="等线"/>
        <charset val="134"/>
        <scheme val="minor"/>
      </rPr>
      <t>。
2、按项目暂估使用数填报合计价格，汇总合计金额作为评标报价。
3、</t>
    </r>
    <r>
      <rPr>
        <u/>
        <sz val="10"/>
        <color theme="1"/>
        <rFont val="等线"/>
        <charset val="134"/>
        <scheme val="minor"/>
      </rPr>
      <t>赔偿费因占比例较小，未暂估数量，投标人只需报单价，实际发生时按实结算。</t>
    </r>
    <r>
      <rPr>
        <sz val="10"/>
        <color theme="1"/>
        <rFont val="等线"/>
        <charset val="134"/>
        <scheme val="minor"/>
      </rPr>
      <t xml:space="preserve">
4、入场钢管，抽检次数不固定，取平均数。抽检的质量问题租赁材料，按照百分比在结算时扣除。
5、在归还后当天过数，归还清单上注明归还、损坏的详细数量。
6、</t>
    </r>
    <r>
      <rPr>
        <u/>
        <sz val="10"/>
        <color theme="1"/>
        <rFont val="等线"/>
        <charset val="134"/>
        <scheme val="minor"/>
      </rPr>
      <t>包含租赁材料、盘扣架的上力、下力费，包含租赁材料、盘扣架的清洗上油费用。</t>
    </r>
  </si>
  <si>
    <t>盘扣立杆连接盘变形</t>
  </si>
  <si>
    <r>
      <rPr>
        <sz val="12"/>
        <color theme="1"/>
        <rFont val="宋体"/>
        <charset val="134"/>
      </rPr>
      <t>个</t>
    </r>
  </si>
  <si>
    <t>盘扣立杆端口变形</t>
  </si>
  <si>
    <t>盘扣报废</t>
  </si>
  <si>
    <r>
      <rPr>
        <sz val="12"/>
        <color theme="1"/>
        <rFont val="宋体"/>
        <charset val="134"/>
      </rPr>
      <t>米</t>
    </r>
  </si>
  <si>
    <t>盘扣弯曲</t>
  </si>
  <si>
    <t>根</t>
  </si>
  <si>
    <t>盘扣横杆嵌板丢失</t>
  </si>
  <si>
    <t>个</t>
  </si>
  <si>
    <t>盘扣管内堵塞</t>
  </si>
  <si>
    <t>盘扣丢失赔偿</t>
  </si>
  <si>
    <t>米</t>
  </si>
  <si>
    <t>托座丢失损坏</t>
  </si>
  <si>
    <t>托座螺母丢失损坏</t>
  </si>
  <si>
    <t>顶托丢失报废</t>
  </si>
  <si>
    <r>
      <rPr>
        <sz val="12"/>
        <color theme="1"/>
        <rFont val="宋体"/>
        <charset val="134"/>
      </rPr>
      <t>根</t>
    </r>
  </si>
  <si>
    <t>包装架丢失损坏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</si>
</sst>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30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9"/>
      <color rgb="FF000000"/>
      <name val="等线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i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宋体"/>
      <charset val="134"/>
    </font>
    <font>
      <u/>
      <sz val="10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5" borderId="1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40">
    <xf numFmtId="0" fontId="0" fillId="0" borderId="0" xfId="0"/>
    <xf numFmtId="177" fontId="0" fillId="0" borderId="0" xfId="0" applyNumberFormat="1"/>
    <xf numFmtId="176" fontId="0" fillId="0" borderId="0" xfId="0" applyNumberFormat="1"/>
    <xf numFmtId="178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0" fontId="0" fillId="0" borderId="4" xfId="0" applyFill="1" applyBorder="1"/>
    <xf numFmtId="176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4" fillId="0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8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1" fillId="0" borderId="9" xfId="0" applyFont="1" applyBorder="1" applyAlignment="1">
      <alignment horizontal="center"/>
    </xf>
    <xf numFmtId="178" fontId="2" fillId="0" borderId="10" xfId="0" applyNumberFormat="1" applyFont="1" applyFill="1" applyBorder="1" applyAlignment="1">
      <alignment horizontal="center" vertical="center" wrapText="1"/>
    </xf>
    <xf numFmtId="178" fontId="0" fillId="2" borderId="10" xfId="0" applyNumberFormat="1" applyFill="1" applyBorder="1" applyAlignment="1">
      <alignment horizontal="center" vertical="center"/>
    </xf>
    <xf numFmtId="176" fontId="0" fillId="0" borderId="4" xfId="0" applyNumberFormat="1" applyBorder="1"/>
    <xf numFmtId="178" fontId="0" fillId="0" borderId="10" xfId="0" applyNumberFormat="1" applyFill="1" applyBorder="1" applyAlignment="1">
      <alignment horizontal="center" vertical="center"/>
    </xf>
    <xf numFmtId="178" fontId="0" fillId="4" borderId="11" xfId="0" applyNumberForma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130" zoomScaleNormal="130" workbookViewId="0">
      <selection activeCell="K7" sqref="K7"/>
    </sheetView>
  </sheetViews>
  <sheetFormatPr defaultColWidth="9" defaultRowHeight="14.25"/>
  <cols>
    <col min="1" max="1" width="4.09166666666667" customWidth="1"/>
    <col min="2" max="2" width="6.53333333333333" customWidth="1"/>
    <col min="3" max="3" width="10" customWidth="1"/>
    <col min="4" max="4" width="15.75" customWidth="1"/>
    <col min="5" max="5" width="11.8166666666667" customWidth="1"/>
    <col min="6" max="6" width="14.6083333333333" customWidth="1"/>
    <col min="7" max="7" width="10.1833333333333" customWidth="1"/>
    <col min="8" max="8" width="9.99166666666667" style="1" customWidth="1"/>
    <col min="9" max="9" width="12.2" style="2" customWidth="1"/>
    <col min="10" max="10" width="12.3" style="3" customWidth="1"/>
  </cols>
  <sheetData>
    <row r="1" ht="15"/>
    <row r="2" ht="20.25" spans="1:10">
      <c r="A2" s="4" t="s">
        <v>0</v>
      </c>
      <c r="B2" s="5"/>
      <c r="C2" s="5"/>
      <c r="D2" s="5"/>
      <c r="E2" s="5"/>
      <c r="F2" s="5"/>
      <c r="G2" s="5"/>
      <c r="H2" s="5"/>
      <c r="I2" s="5"/>
      <c r="J2" s="31"/>
    </row>
    <row r="3" ht="24" spans="1:10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15" t="s">
        <v>9</v>
      </c>
      <c r="J3" s="32" t="s">
        <v>10</v>
      </c>
    </row>
    <row r="4" spans="1:10">
      <c r="A4" s="10">
        <v>1</v>
      </c>
      <c r="B4" s="11">
        <v>600</v>
      </c>
      <c r="C4" s="12" t="s">
        <v>11</v>
      </c>
      <c r="D4" s="11" t="s">
        <v>12</v>
      </c>
      <c r="E4" s="11" t="s">
        <v>13</v>
      </c>
      <c r="F4" s="12" t="s">
        <v>14</v>
      </c>
      <c r="G4" s="12">
        <v>3594</v>
      </c>
      <c r="H4" s="13"/>
      <c r="I4" s="18">
        <v>80</v>
      </c>
      <c r="J4" s="33">
        <f>G4*H4*I4*B4/1000</f>
        <v>0</v>
      </c>
    </row>
    <row r="5" spans="1:10">
      <c r="A5" s="10">
        <v>2</v>
      </c>
      <c r="B5" s="11">
        <v>540</v>
      </c>
      <c r="C5" s="12" t="s">
        <v>15</v>
      </c>
      <c r="D5" s="11" t="s">
        <v>16</v>
      </c>
      <c r="E5" s="11" t="s">
        <v>13</v>
      </c>
      <c r="F5" s="12" t="s">
        <v>17</v>
      </c>
      <c r="G5" s="12">
        <v>2385</v>
      </c>
      <c r="H5" s="13"/>
      <c r="I5" s="18">
        <v>80</v>
      </c>
      <c r="J5" s="33">
        <f t="shared" ref="J4:J11" si="0">G5*H5*I5*B5/1000</f>
        <v>0</v>
      </c>
    </row>
    <row r="6" spans="1:10">
      <c r="A6" s="10">
        <v>3</v>
      </c>
      <c r="B6" s="11">
        <v>840</v>
      </c>
      <c r="C6" s="12"/>
      <c r="D6" s="11" t="s">
        <v>18</v>
      </c>
      <c r="E6" s="11" t="s">
        <v>13</v>
      </c>
      <c r="F6" s="12" t="s">
        <v>19</v>
      </c>
      <c r="G6" s="12">
        <v>1864</v>
      </c>
      <c r="H6" s="13"/>
      <c r="I6" s="18">
        <v>80</v>
      </c>
      <c r="J6" s="33">
        <f t="shared" si="0"/>
        <v>0</v>
      </c>
    </row>
    <row r="7" spans="1:10">
      <c r="A7" s="10">
        <v>4</v>
      </c>
      <c r="B7" s="11">
        <v>1140</v>
      </c>
      <c r="C7" s="12"/>
      <c r="D7" s="11" t="s">
        <v>20</v>
      </c>
      <c r="E7" s="11" t="s">
        <v>13</v>
      </c>
      <c r="F7" s="12" t="s">
        <v>21</v>
      </c>
      <c r="G7" s="12">
        <v>11621</v>
      </c>
      <c r="H7" s="13"/>
      <c r="I7" s="18">
        <v>80</v>
      </c>
      <c r="J7" s="33">
        <f t="shared" si="0"/>
        <v>0</v>
      </c>
    </row>
    <row r="8" spans="1:10">
      <c r="A8" s="10">
        <v>5</v>
      </c>
      <c r="B8" s="11">
        <v>500</v>
      </c>
      <c r="C8" s="12" t="s">
        <v>22</v>
      </c>
      <c r="D8" s="11" t="s">
        <v>23</v>
      </c>
      <c r="E8" s="11" t="s">
        <v>24</v>
      </c>
      <c r="F8" s="12" t="s">
        <v>25</v>
      </c>
      <c r="G8" s="12">
        <v>3536</v>
      </c>
      <c r="H8" s="13"/>
      <c r="I8" s="18">
        <v>80</v>
      </c>
      <c r="J8" s="33">
        <f t="shared" si="0"/>
        <v>0</v>
      </c>
    </row>
    <row r="9" spans="1:10">
      <c r="A9" s="10">
        <v>6</v>
      </c>
      <c r="B9" s="11">
        <v>2000</v>
      </c>
      <c r="C9" s="12"/>
      <c r="D9" s="11" t="s">
        <v>26</v>
      </c>
      <c r="E9" s="11" t="s">
        <v>27</v>
      </c>
      <c r="F9" s="12" t="s">
        <v>28</v>
      </c>
      <c r="G9" s="12">
        <v>4060</v>
      </c>
      <c r="H9" s="13"/>
      <c r="I9" s="18">
        <v>80</v>
      </c>
      <c r="J9" s="33">
        <f t="shared" si="0"/>
        <v>0</v>
      </c>
    </row>
    <row r="10" spans="1:10">
      <c r="A10" s="10">
        <v>7</v>
      </c>
      <c r="B10" s="11">
        <v>1710</v>
      </c>
      <c r="C10" s="12" t="s">
        <v>29</v>
      </c>
      <c r="D10" s="11" t="s">
        <v>30</v>
      </c>
      <c r="E10" s="11" t="s">
        <v>31</v>
      </c>
      <c r="F10" s="12" t="s">
        <v>32</v>
      </c>
      <c r="G10" s="12">
        <v>440</v>
      </c>
      <c r="H10" s="13"/>
      <c r="I10" s="18">
        <v>80</v>
      </c>
      <c r="J10" s="33">
        <f t="shared" si="0"/>
        <v>0</v>
      </c>
    </row>
    <row r="11" spans="1:10">
      <c r="A11" s="10">
        <v>8</v>
      </c>
      <c r="B11" s="11">
        <v>1859</v>
      </c>
      <c r="C11" s="12"/>
      <c r="D11" s="11" t="s">
        <v>33</v>
      </c>
      <c r="E11" s="11" t="s">
        <v>31</v>
      </c>
      <c r="F11" s="12" t="s">
        <v>34</v>
      </c>
      <c r="G11" s="12">
        <v>2500</v>
      </c>
      <c r="H11" s="13"/>
      <c r="I11" s="18">
        <v>80</v>
      </c>
      <c r="J11" s="33">
        <f t="shared" si="0"/>
        <v>0</v>
      </c>
    </row>
    <row r="12" ht="24" spans="1:10">
      <c r="A12" s="10"/>
      <c r="B12" s="11"/>
      <c r="C12" s="14"/>
      <c r="D12" s="11"/>
      <c r="E12" s="11"/>
      <c r="F12" s="15" t="s">
        <v>35</v>
      </c>
      <c r="G12" s="15" t="s">
        <v>36</v>
      </c>
      <c r="H12" s="15" t="s">
        <v>37</v>
      </c>
      <c r="I12" s="34"/>
      <c r="J12" s="35"/>
    </row>
    <row r="13" spans="1:10">
      <c r="A13" s="10">
        <v>9</v>
      </c>
      <c r="B13" s="11"/>
      <c r="C13" s="12" t="s">
        <v>38</v>
      </c>
      <c r="D13" s="11"/>
      <c r="E13" s="16"/>
      <c r="F13" s="17" t="s">
        <v>39</v>
      </c>
      <c r="G13" s="18">
        <v>80</v>
      </c>
      <c r="H13" s="13"/>
      <c r="I13" s="34"/>
      <c r="J13" s="33">
        <f>G13*H13</f>
        <v>0</v>
      </c>
    </row>
    <row r="14" ht="23" customHeight="1" spans="1:10">
      <c r="A14" s="19" t="s">
        <v>40</v>
      </c>
      <c r="B14" s="20"/>
      <c r="C14" s="20"/>
      <c r="D14" s="20"/>
      <c r="E14" s="20"/>
      <c r="F14" s="20"/>
      <c r="G14" s="20"/>
      <c r="H14" s="20"/>
      <c r="I14" s="20"/>
      <c r="J14" s="36">
        <f>SUM(J4:J13)</f>
        <v>0</v>
      </c>
    </row>
    <row r="15" ht="15" spans="1:10">
      <c r="A15" s="21" t="s">
        <v>41</v>
      </c>
      <c r="B15" s="22"/>
      <c r="C15" s="22"/>
      <c r="D15" s="22"/>
      <c r="E15" s="22"/>
      <c r="F15" s="22"/>
      <c r="G15" s="22"/>
      <c r="H15" s="22"/>
      <c r="I15" s="22"/>
      <c r="J15" s="37"/>
    </row>
    <row r="16" ht="20.25" spans="1:10">
      <c r="A16" s="4" t="s">
        <v>42</v>
      </c>
      <c r="B16" s="5"/>
      <c r="C16" s="5"/>
      <c r="D16" s="5"/>
      <c r="E16" s="5"/>
      <c r="F16" s="5"/>
      <c r="G16" s="5"/>
      <c r="H16" s="5"/>
      <c r="I16" s="5"/>
      <c r="J16" s="31"/>
    </row>
    <row r="17" spans="1:10">
      <c r="A17" s="10" t="s">
        <v>43</v>
      </c>
      <c r="B17" s="11" t="s">
        <v>44</v>
      </c>
      <c r="C17" s="11"/>
      <c r="D17" s="11"/>
      <c r="E17" s="8" t="s">
        <v>45</v>
      </c>
      <c r="F17" s="11" t="s">
        <v>46</v>
      </c>
      <c r="G17" s="23" t="s">
        <v>47</v>
      </c>
      <c r="H17" s="24"/>
      <c r="I17" s="24"/>
      <c r="J17" s="38"/>
    </row>
    <row r="18" spans="1:10">
      <c r="A18" s="10">
        <v>1</v>
      </c>
      <c r="B18" s="11" t="s">
        <v>48</v>
      </c>
      <c r="C18" s="11"/>
      <c r="D18" s="11"/>
      <c r="E18" s="8" t="s">
        <v>49</v>
      </c>
      <c r="F18" s="25"/>
      <c r="G18" s="24"/>
      <c r="H18" s="24"/>
      <c r="I18" s="24"/>
      <c r="J18" s="38"/>
    </row>
    <row r="19" spans="1:10">
      <c r="A19" s="10">
        <v>2</v>
      </c>
      <c r="B19" s="11" t="s">
        <v>50</v>
      </c>
      <c r="C19" s="11"/>
      <c r="D19" s="11"/>
      <c r="E19" s="8" t="s">
        <v>49</v>
      </c>
      <c r="F19" s="25"/>
      <c r="G19" s="24"/>
      <c r="H19" s="24"/>
      <c r="I19" s="24"/>
      <c r="J19" s="38"/>
    </row>
    <row r="20" spans="1:10">
      <c r="A20" s="10">
        <v>3</v>
      </c>
      <c r="B20" s="11" t="s">
        <v>51</v>
      </c>
      <c r="C20" s="11"/>
      <c r="D20" s="11"/>
      <c r="E20" s="8" t="s">
        <v>52</v>
      </c>
      <c r="F20" s="25"/>
      <c r="G20" s="24"/>
      <c r="H20" s="24"/>
      <c r="I20" s="24"/>
      <c r="J20" s="38"/>
    </row>
    <row r="21" spans="1:10">
      <c r="A21" s="10">
        <v>4</v>
      </c>
      <c r="B21" s="11" t="s">
        <v>53</v>
      </c>
      <c r="C21" s="11"/>
      <c r="D21" s="11"/>
      <c r="E21" s="8" t="s">
        <v>54</v>
      </c>
      <c r="F21" s="25"/>
      <c r="G21" s="24"/>
      <c r="H21" s="24"/>
      <c r="I21" s="24"/>
      <c r="J21" s="38"/>
    </row>
    <row r="22" spans="1:10">
      <c r="A22" s="10">
        <v>5</v>
      </c>
      <c r="B22" s="11" t="s">
        <v>55</v>
      </c>
      <c r="C22" s="11"/>
      <c r="D22" s="11"/>
      <c r="E22" s="8" t="s">
        <v>56</v>
      </c>
      <c r="F22" s="25"/>
      <c r="G22" s="24"/>
      <c r="H22" s="24"/>
      <c r="I22" s="24"/>
      <c r="J22" s="38"/>
    </row>
    <row r="23" spans="1:10">
      <c r="A23" s="10">
        <v>6</v>
      </c>
      <c r="B23" s="11" t="s">
        <v>57</v>
      </c>
      <c r="C23" s="11"/>
      <c r="D23" s="11"/>
      <c r="E23" s="8" t="s">
        <v>52</v>
      </c>
      <c r="F23" s="25"/>
      <c r="G23" s="24"/>
      <c r="H23" s="24"/>
      <c r="I23" s="24"/>
      <c r="J23" s="38"/>
    </row>
    <row r="24" spans="1:10">
      <c r="A24" s="10">
        <v>7</v>
      </c>
      <c r="B24" s="11" t="s">
        <v>58</v>
      </c>
      <c r="C24" s="11"/>
      <c r="D24" s="11"/>
      <c r="E24" s="8" t="s">
        <v>59</v>
      </c>
      <c r="F24" s="25"/>
      <c r="G24" s="24"/>
      <c r="H24" s="24"/>
      <c r="I24" s="24"/>
      <c r="J24" s="38"/>
    </row>
    <row r="25" spans="1:10">
      <c r="A25" s="10">
        <v>8</v>
      </c>
      <c r="B25" s="11" t="s">
        <v>60</v>
      </c>
      <c r="C25" s="11"/>
      <c r="D25" s="11"/>
      <c r="E25" s="8" t="s">
        <v>49</v>
      </c>
      <c r="F25" s="25"/>
      <c r="G25" s="24"/>
      <c r="H25" s="24"/>
      <c r="I25" s="24"/>
      <c r="J25" s="38"/>
    </row>
    <row r="26" spans="1:10">
      <c r="A26" s="10">
        <v>9</v>
      </c>
      <c r="B26" s="11" t="s">
        <v>61</v>
      </c>
      <c r="C26" s="11"/>
      <c r="D26" s="11"/>
      <c r="E26" s="8" t="s">
        <v>49</v>
      </c>
      <c r="F26" s="25"/>
      <c r="G26" s="24"/>
      <c r="H26" s="24"/>
      <c r="I26" s="24"/>
      <c r="J26" s="38"/>
    </row>
    <row r="27" spans="1:10">
      <c r="A27" s="10">
        <v>10</v>
      </c>
      <c r="B27" s="11" t="s">
        <v>62</v>
      </c>
      <c r="C27" s="11"/>
      <c r="D27" s="11"/>
      <c r="E27" s="8" t="s">
        <v>63</v>
      </c>
      <c r="F27" s="25"/>
      <c r="G27" s="24"/>
      <c r="H27" s="24"/>
      <c r="I27" s="24"/>
      <c r="J27" s="38"/>
    </row>
    <row r="28" ht="15" spans="1:10">
      <c r="A28" s="26">
        <v>11</v>
      </c>
      <c r="B28" s="27" t="s">
        <v>64</v>
      </c>
      <c r="C28" s="27"/>
      <c r="D28" s="27"/>
      <c r="E28" s="28" t="s">
        <v>49</v>
      </c>
      <c r="F28" s="29"/>
      <c r="G28" s="30"/>
      <c r="H28" s="30"/>
      <c r="I28" s="30"/>
      <c r="J28" s="39"/>
    </row>
  </sheetData>
  <mergeCells count="20">
    <mergeCell ref="A2:J2"/>
    <mergeCell ref="A14:I14"/>
    <mergeCell ref="A15:J15"/>
    <mergeCell ref="A16:J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C5:C7"/>
    <mergeCell ref="C8:C9"/>
    <mergeCell ref="C10:C11"/>
    <mergeCell ref="G17:J28"/>
  </mergeCells>
  <pageMargins left="0.275" right="0.0388888888888889" top="0.75" bottom="0.156944444444444" header="0.3" footer="0.3"/>
  <pageSetup paperSize="9" scale="1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裴美妮</cp:lastModifiedBy>
  <dcterms:created xsi:type="dcterms:W3CDTF">2015-06-05T18:19:00Z</dcterms:created>
  <dcterms:modified xsi:type="dcterms:W3CDTF">2023-06-20T08:48:15Z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DDBED4E42D1F4376A7F40196D8E7D707_13</vt:lpwstr>
  </property>
  <property fmtid="{D5CDD505-2E9C-101B-9397-08002B2CF9AE}" pid="3" name="KSOProductBuildVer">
    <vt:lpwstr>2052-11.1.0.14309</vt:lpwstr>
  </property>
</Properties>
</file>